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BPML\Administration\Website\NEW WEBSITE\Half and full year updates\25 06 30 FYR25\"/>
    </mc:Choice>
  </mc:AlternateContent>
  <xr:revisionPtr revIDLastSave="0" documentId="8_{88A08ACF-5224-4347-AAE3-A6104515A22C}" xr6:coauthVersionLast="47" xr6:coauthVersionMax="47" xr10:uidLastSave="{00000000-0000-0000-0000-000000000000}"/>
  <bookViews>
    <workbookView xWindow="22950" yWindow="2040" windowWidth="26010" windowHeight="18000" xr2:uid="{6251179F-FF83-4575-9D82-7E3591AF9A69}"/>
  </bookViews>
  <sheets>
    <sheet name="24123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 l="1"/>
  <c r="K89" i="1"/>
  <c r="J89" i="1"/>
  <c r="I89" i="1"/>
  <c r="H89" i="1"/>
</calcChain>
</file>

<file path=xl/sharedStrings.xml><?xml version="1.0" encoding="utf-8"?>
<sst xmlns="http://schemas.openxmlformats.org/spreadsheetml/2006/main" count="341" uniqueCount="263">
  <si>
    <t>BWP PORTFOLIO SUMMARY</t>
  </si>
  <si>
    <t>Property Name</t>
  </si>
  <si>
    <t>Street Address</t>
  </si>
  <si>
    <t>State</t>
  </si>
  <si>
    <t>Description</t>
  </si>
  <si>
    <t>Land Area
(m2)</t>
  </si>
  <si>
    <t>GLA / Retail Area
(m2)</t>
  </si>
  <si>
    <t>Annual Rent</t>
  </si>
  <si>
    <t>Accumulated Cost Base</t>
  </si>
  <si>
    <t>Current Valuation</t>
  </si>
  <si>
    <t>Artarmon</t>
  </si>
  <si>
    <t>71 Reserve Road</t>
  </si>
  <si>
    <t>NSW</t>
  </si>
  <si>
    <t>The property was developed by BBC Hardware Limited in 2000 and purchased by the Trust in February 2003.
The property is located in an established industrial area six kilometres north of the Sydney central business district.
The development comprises three levels; a high clearance retail space over two levels of undercover basement car parking accessible by elevators and escalators. The property has 310 undercover car bays.</t>
  </si>
  <si>
    <t>Arundel</t>
  </si>
  <si>
    <t>292 Brisbane Road</t>
  </si>
  <si>
    <t>QLD</t>
  </si>
  <si>
    <t>The property is situated on the southern side of Brisbane Road, approximately 67 Kilometres south-east of the Brisbane central business district.  Development within the immediately surrounding area comprises a variety of light industrial and showroom facilities. The property has convenient access to major road networks, especially the Gold Coast Highway (part of Brisbane Road) and the Pacific Motorway. Helensvale Railway Station is situated approximately 4 kilometres north-west of the property.</t>
  </si>
  <si>
    <t>Australind</t>
  </si>
  <si>
    <t>58 The Promenade</t>
  </si>
  <si>
    <t>WA</t>
  </si>
  <si>
    <t>Balcatta</t>
  </si>
  <si>
    <t>191 Balcatta Road</t>
  </si>
  <si>
    <t>The property is located in the Balcatta commercial/industrial precinct, approximately 12 kilometres north of the Perth central business district, on the north-eastern corner of Balcatta and Erindale Roads.
Development within the proximity of the property consists of office/warehouse premises together with retail showrooms along the main thoroughfares of Erindale and Balcatta Roads. A number of major companies such as Foodland, Berrivale and Peters have established major operations in the area.
Balcatta is a highly regarded commercial/industrial area due to its proximity to established urban areas and the ease of access to the city centre via the Mitchell Freeway.</t>
  </si>
  <si>
    <t>Bayswater</t>
  </si>
  <si>
    <t>183-225 Canterbury Road</t>
  </si>
  <si>
    <t>VIC</t>
  </si>
  <si>
    <t>The property is located on Canterbury Road, a major arterial road, approximately 30 kilometres east of the Melbourne central business district. A variety of highway showroom and industrial premises are located along the north side of Canterbury Road followed by residential housing. Canterbury Road exposes the property to significant volumes of traffic flowing from the residential areas of the Yarra Ranges to the middle distance suburbs of eastern Melbourne.
The site comprises a Bunnings Warehouse with a total retail area of 15,193 square metres, as well as two showrooms leased as outlets for Boating Camping Fishing (1,378 sqm) and Autobarn (1,106 sqm).
The property is accessible from Canterbury Road and has over 400 car bays.</t>
  </si>
  <si>
    <t>Belmont</t>
  </si>
  <si>
    <t>Corner Abernethy and Alexander Roads</t>
  </si>
  <si>
    <t>The property is located on the corner of Abernethy and Alexander Roads in Belmont, approximately six kilometres from the Perth central business district. Abernethy Road is a main arterial road that connects Leach Highway and the Great Eastern Highway, both major north-east to west arterial roads in the area.</t>
  </si>
  <si>
    <t>Belrose</t>
  </si>
  <si>
    <t>Austlink Corporate Park, Niangala Close</t>
  </si>
  <si>
    <t>The property was developed by BBC Hardware Limited in 1998, and purchased by the Trust in February 2003. The property is located in the Austlink Corporate Park, 20 kilometres north of the Sydney central business district, and is readily accessible from the adjacent Mona Vale Road, an arterial road that links the Pacific Highway with the coast.</t>
  </si>
  <si>
    <t>Bethania</t>
  </si>
  <si>
    <t>9-11 Glasson Drive</t>
  </si>
  <si>
    <t>The property is located in the suburb of Bethania, 33 kilometres south-east of the Brisbane central business district.  Surrounding development predominantly comprises industrial complexes to the north and west and residential to the south. Adjoining the property to the east is a large format retail centre. An Aldi supermarket is situated directly opposite the property to the north east.</t>
  </si>
  <si>
    <t>Bibra Lake</t>
  </si>
  <si>
    <t>301 Spearwood Ave</t>
  </si>
  <si>
    <t>The property is located in the suburb of Bibra Lake, approximately 18 kilometres south of the Perth Central Business District and 7 kilometres south-east of Fremantle City Centre.
The property is prominently positioned with frontages to Spearwood Avenue and Stock Road, which carry high volumes of passing traffic. The popular Stock Road and the Hamilton Commercial Centres are nearby, which include showroom and factory developments.
The Hamilton Commercial Centre and the adjacent Bibra Lake industrial area are enveloped by residential development. The property is readily accessible to the immediate surrounding and more distant suburbs via the nearby Kwinana Freeway and other main roads.</t>
  </si>
  <si>
    <t>Brendale</t>
  </si>
  <si>
    <t>Corner of Kremzow and Old North Roads</t>
  </si>
  <si>
    <t>The property is located at the corner of Kremzow and Old North Roads, Brendale, approximately 22 kilometres north of the Brisbane central business district. Surrounding development includes CSR's former PGH Brickworks site, now being redeveloped into the Newbase Business Park which, includes the Aldi distribution centre. Other surrounding areas have been identified for residential development.</t>
  </si>
  <si>
    <t>Broadmeadows</t>
  </si>
  <si>
    <t>1185 Pearcedale Parade</t>
  </si>
  <si>
    <t>The property is located in the established residential suburb of Broadmeadows, approximately 15 kilometres north of the Melbourne central business district. 
The property was redeveloped in 2010 at a cost of $5.8 million. 
The property is positioned opposite the Broadmeadows town centre shopping centre, and benefits from having frontage to Pearcedale Parade, and access to Pascoe Vale Road from an adjoining large carpark.
The nearby Broadmeadows civic/commercial area comprises retail premises and municipal offices with ready access to bus and rail services.</t>
  </si>
  <si>
    <t>Broadmeadows Homemaker Centre</t>
  </si>
  <si>
    <t>Browns Plains</t>
  </si>
  <si>
    <t>65-101 Browns Plains Road</t>
  </si>
  <si>
    <t xml:space="preserve">The property, comprising an established Bunnings Warehouse and three large format retail showrooms was acquired in April 2012 for $25.6 million (including acquisition costs) from an institutional owner. The 4.7 hectare property is situated on the corner of Browns Plains Road and Commerce Drive approximately 25 kilometres south of the Brisbane central business district.
The property comprises a total lettable area of 18,398 square metres with approximately 533 car parking spaces. In addition to Bunnings, the tenants for the remaining showrooms include Spotlight, The Good Guys and Petco. </t>
  </si>
  <si>
    <t>Cairns</t>
  </si>
  <si>
    <t>149 Spence Street</t>
  </si>
  <si>
    <t>The property was developed by BBC Hardware Limited in 2001, purchased by the Trust in February 2003, and subsequently underwent a store upgrade in 2007.
The property, bounded by Fearnley and Spence Streets and Plath Close, is located in an established industrial area two kilometres south of the main business district.
The site has 182 metres frontage to Fearnley Street, 80 metres frontage to Spence Street, and 94 metres frontage to Plath Close. The land was re-zoned to 'Mixed-Use 2' as part of the 'Cairns Plan 2016' which allows for trades and services uses, low impact industry and residential. The Trust has leased the ex-Bunnings building to Screen Queensland to be utilised as a film studio.</t>
  </si>
  <si>
    <t>Cannon Hill</t>
  </si>
  <si>
    <t>1853 Creek Road</t>
  </si>
  <si>
    <t xml:space="preserve">The property is located in the established residential suburb of Cannon Hill approximately seven kilometres east of the Brisbane central business district. The immediately surrounding suburbs of Carina, Morningside, Murarrie and Tingalpa are generally fully developed with post-war residential housing and new subdivisions are being developed further south and east in Carindale, Capalaba, Manly West and Birkdale.
The property is adjacent to the Cannon Hill Kmart plaza, a sub regional centre, and Cannon Hill shopping plaza, a neighbourhood centre. 
In December 2008, the Cannon Hill Bunnings Warehouse and the Trust's adjoining distribution centre were amalgamated into a larger Bunnings Warehouse.  </t>
  </si>
  <si>
    <t>Caroline Springs</t>
  </si>
  <si>
    <t>1067 Western Highway</t>
  </si>
  <si>
    <t>The property is located in the growing residential suburb of Ravenhall, approximately 20 kilometres west of the Melbourne central business district.  Western Highway is a major east to west arterial road in the western suburbs of Melbourne.  In the east direction it links with the Western Ring Road freeway, which connects the western suburbs to Melbourne's highway and freeway network.  In the west direction it connects Melbourne to Ballarat.</t>
  </si>
  <si>
    <t>Chadstone Homeplus</t>
  </si>
  <si>
    <t>675-685 Warrigal Road</t>
  </si>
  <si>
    <t>Coburg</t>
  </si>
  <si>
    <t>64-74 Gaffney Street</t>
  </si>
  <si>
    <t>Cockburn</t>
  </si>
  <si>
    <t>South Central, 71 Armadale Road</t>
  </si>
  <si>
    <t>The property, although on its own certificate of title forms part of the Cockburn Central Town Centre large format retail centre located approximately 20 kilometres south of the Perth central business district. The sub-regional Gateways Shopping Centre, adjoining the Kwinana Freeway, is located approximately 1.3 kilometres west of the property</t>
  </si>
  <si>
    <t>Craigieburn</t>
  </si>
  <si>
    <t>700-760 Hume Highway</t>
  </si>
  <si>
    <t xml:space="preserve">The property is located on Hume Highway approximately 45 kilometres north of the Melbourne central business district. Craigieburn and the adjoining suburb of Roxburgh Park are residential areas that have been progressively developed since the 1980's with land subdivision and new housing occurring to the north and west of the property. Retail facilities in close proximity include Craigieburn Shopping Centre, approximately two kilometres to the west.
</t>
  </si>
  <si>
    <t>Croydon</t>
  </si>
  <si>
    <t>286 Maroondah Highway</t>
  </si>
  <si>
    <t>The property is situated on the Maroondah Highway, approximately 32 kilometres east of the Melbourne central business district. The property forms part of an established large format retail precinct, sharing a central car park with the Chirnside Homemaker Centre which includes retailers such as Furniture Galore, Nick Scali and JB Hi-Fi.
Croydon and the adjoining suburbs of Chirnside Park and Mooroolbark form part of a residential area that has been progressively developed since the 1980's. Land subdivision and new housing is occurring to the north of the property.
Maroondah Highway is a major arterial road that provides access from the eastern suburbs of Melbourne to the central business district. On the southern side of the property are large industrial developments including Black and Decker and Arlec Electronics, and opposite the property is the Yarra Valley golf park and community facilities. Chirnside Park shopping centre, a sub regional shopping centre is located less than a kilometre north of the property. In March 2021, the expansion of the Croydon Bunnings Warehouse was completed at a cost of $4.0 million. On completion Bunnings and the Trust entered into a new 10-year lease with the existing 10-year option.</t>
  </si>
  <si>
    <t>Dubbo</t>
  </si>
  <si>
    <t>Corner Mitchell Highway and Sheraton Road</t>
  </si>
  <si>
    <t>Eastgardens</t>
  </si>
  <si>
    <t>140-148 Denison Road</t>
  </si>
  <si>
    <t>The Trust acquired Bunnings Eastgardens as part of a portfolio acquisition in the first half of the 2024 calendar year. The property comprises 11,860sqm on a site of 2.26 hectares. The prominent location is situated 8 kilometres from the Sydney central business district and a short distance to the Sydney airport with the M1 freeway providing direct access to both locations. The surrounding area includes residential housing to the north and east with major shopping centre Westfield Eastgardens approximately 500 metres to the north.</t>
  </si>
  <si>
    <t>Ellenbrook</t>
  </si>
  <si>
    <t>173 The Promenade</t>
  </si>
  <si>
    <t>The property is located on the southern alignment of The Promenade in Ellenbrook 27 kilometres north-east of the Perth central business district.  The property is located within the Ellenbrook Town Centre where development includes a range of retail, community, government and entertainment infrastructure.</t>
  </si>
  <si>
    <t>Fairfield Waters</t>
  </si>
  <si>
    <t>Darcy Drive, Fairfield Waters Estate</t>
  </si>
  <si>
    <t>The property is located in the growing residential suburb of Idalia, approximately nine kilometres south of the main business district of Townsville. Townsville, located approximately 1,373 kilometres north of Brisbane, Queensland, is a major service centre. It is the main centre for government administration outside Brisbane, with regional health services provided by the Townsville Hospital and a number of research institutions such as James Cook University, the Australian Institute of Marine Science, the Great Barrier Reef Marine Park Authority, Department of Primary Industries and CSIRO Davies Laboratory. The large defence presence from army and air force bases also influences the local economy.</t>
  </si>
  <si>
    <t>Fountain Gate</t>
  </si>
  <si>
    <t>64-86 Narre Warren Road</t>
  </si>
  <si>
    <t>Frankston</t>
  </si>
  <si>
    <t>Cnr McMahons Road &amp; Gertrude Street</t>
  </si>
  <si>
    <t>The property is located on the south-east corner of McMahons Road and Gertrude Street, approximately 40 kilometres to the south-east of Melbourne's central business district.
McMahons Road is a major arterial as is the nearby Cranbourne Road, which provides access to areas east of Frankston.</t>
  </si>
  <si>
    <t>Fyshwick</t>
  </si>
  <si>
    <t>52-66 Newcastle Street</t>
  </si>
  <si>
    <t>ACT</t>
  </si>
  <si>
    <t>The property was developed for BBC Hardware Limited in 1995, and purchased by the Trust in December 2002.
The property is located in the main industrial area of Canberra, 7 kilometres south-east of the Canberra central business district and on the corner of Newcastle and Collie Streets.
The land is subject to a 99 year lease expiring in 2091 and zoned 'Industrial Mixed Use IZ2' which allows for a range of land uses including large format retail, car dealership, shop, food processing and wholesaling.
The site has 129 metres frontage to Newcastle Street as well as 105 metres frontage to Collie Street. Access to the site is from the Monaro Highway which passes to the west, and Canberra Avenue to the south.   Bunnings pay an access fee to the Trust of $300,994 per annum for an additional 10,025 square metres of land adjoining the property to the south.  The property is located near a variety of showrooms, large format retail and high sale trade outlets.</t>
  </si>
  <si>
    <t>Geraldton</t>
  </si>
  <si>
    <t>181 North West Coastal Highway</t>
  </si>
  <si>
    <t xml:space="preserve">The property is located in the Geraldton industrial precinct approximately 2.5 kilometres north of the Geraldton business district.  
The site is prominently located on the corner of north-west Coastal Highway and the proposed western extension of Place Road affording good visibility to passing traffic. 
Geraldton is located approximately 420 kilometres north of Perth and is the capital centre of the mid west region of Western Australia supporting mining, pastoral and agricultural industries and a strong fishing industry. 
In early 2024, Bunnings advised it would vacate the property at lease expiry, subject to obtaining planning approval for an alternate site.  </t>
  </si>
  <si>
    <t>Gladstone</t>
  </si>
  <si>
    <t>220 Dawson Highway</t>
  </si>
  <si>
    <t>In September 2012, the Trust purchased Home Gladstone; an established Bunnings Warehouse and seven large format retail showrooms in the Gladstone suburb of Clinton, Queensland. The property was acquired from an institutional owner for $28.6m (including acquisition costs). The 5.5 hectare property is situated on the south-eastern side of the Dawson Highway approximately six kilometres south-west of Gladstone's business centre and less than a kilometre south from the Gladstone Airport.
The property comprises a total lettable area of 21,516 square metres with approximately 527 car parking spaces.  In addition to the Bunnings, the tenants for the remaining showrooms include Harvey Norman, Pillow Talk, BCF, Betta Electrical, Chemist Warehouse and Port City Pet World.</t>
  </si>
  <si>
    <t>Greenacre</t>
  </si>
  <si>
    <t>57-67 Roberts Road</t>
  </si>
  <si>
    <t xml:space="preserve">The property is located on the eastern side of Roberts Road south of its intersection with Amarina Avenue, Greenacre approximately 15 kilometres south-west of the Sydney central business district. The property comprises a Bunnings Warehouse, with fully enclosed timber drive through, nursery and car parking for 395 vehicles.
</t>
  </si>
  <si>
    <t>Harrisdale</t>
  </si>
  <si>
    <t>Lots 801 and 802 Ranford Road</t>
  </si>
  <si>
    <t>The property is situated on the south-east corner of Ranford and Wright Roads, in Harrisdale, approximately 18 kilometres southeast of the Perth central business district. The neighbourhood Southern River Shopping Centre is located opposite the property along Ranford Road.
Constructed on the site is a Bunnings warehouse store, three showrooms and on-site car parking for 360 cars.  In addition to Bunnings, the remaining showrooms are leased to City Farmers, Napoli Mercato and Anytime Fitness.</t>
  </si>
  <si>
    <t>Hawthorn</t>
  </si>
  <si>
    <t>230 Burwood Road</t>
  </si>
  <si>
    <t>The property is located on the south side of Burwood Road between Power Street to the west and Glenferrie Road to the east, in the commercial and residential suburb of Hawthorn, approximately five kilometres east of the Melbourne central business district.
The surrounding locality comprises a number of commercial/showroom properties as well as a number of redevelopment projects that are transforming old industrial buildings to new office or residential developments.</t>
  </si>
  <si>
    <t>Hervey Bay</t>
  </si>
  <si>
    <t>Hoxton Park</t>
  </si>
  <si>
    <t>Hoxton Park Central, 2 Lyn Parade</t>
  </si>
  <si>
    <t>Joondalup</t>
  </si>
  <si>
    <t>2 Joondalup Drive</t>
  </si>
  <si>
    <t>Lake Haven</t>
  </si>
  <si>
    <t>The property is located in the regional town of Wyong approximately 114 kilometres north of the Sydney central business district. The surrounding location is generally comprised on light industrial and commercial uses as well as the Lake Haven Shopping Centre. Homemaker Lake Haven is immediately opposite and includes Harvey Norman, Autobarn, BCF and Barbeques Galore. Bunnings Lake Haven was acquired as part of a portfolio acquisition in the first half of the 2024 calendar year.</t>
  </si>
  <si>
    <t>Launceston Showrooms</t>
  </si>
  <si>
    <t>Corner of  Lindsay and Goderich Street</t>
  </si>
  <si>
    <t>TAS</t>
  </si>
  <si>
    <t>The Launceston Bunnings is located adjacent to the Launceston Showrooms approximately 1 kilometre north of the Launceston central business district. The showrooms were constructed over 2015 and 2016. The site provides good customer access on both Lindsay and Goderich Streets. The immediate surrounds includes industrial and commercial facilities to the north and west, and a mix of commercial and residential dwellings to the east. The property was acquired as part of a portfolio acquisition in the first half of the 2024 calendar year.</t>
  </si>
  <si>
    <t>-</t>
  </si>
  <si>
    <t>Launceston</t>
  </si>
  <si>
    <t>Launceston Showrooms comprises three large format retail tenancies occupied by Officeworks, JB Hi-fi and Petstock. The property is located adjacent to the Launceston Bunnings approximately 1 kilometre north of the Launceston central business district. The site provides good customer access on both Lindsay and Goderich Streets. The immediate surrounds includes industrial and commercial facilities to the north and west, and a mix of commercial and residential dwellings to the east. The property was acquired as part of a portfolio acquisition in the first half of the 2024 calendar year.</t>
  </si>
  <si>
    <t>Lismore</t>
  </si>
  <si>
    <t>2 Bruxner Highway</t>
  </si>
  <si>
    <t>Maitland</t>
  </si>
  <si>
    <t>Cnr Bungaree Street &amp; New England Highway</t>
  </si>
  <si>
    <t xml:space="preserve">The property is prominently located on the New England Highway, approximately three kilometres west of the main business district. Maitland, a regional city located in the Hunter Valley region, is approximately 32 kilometres west of Newcastle and 200 kilometres north of Sydney.  </t>
  </si>
  <si>
    <t>Mandurah</t>
  </si>
  <si>
    <t>7 Magenta Terrace</t>
  </si>
  <si>
    <t>The property is located within the Mandurah City Gate Business Park in Mandurah, approximately 75 kilometres south of the Perth central business district on the south-western corner of Fremantle and Gordon Roads. 
Complementary retail outlets surround the property. The site is zoned 'Service Commercial' which allows for a range of land uses including retail, showroom, warehouse, medical centre, car dealership, service station and car wash.
A small industrial precinct is situated immediately south-east of the property. Other surrounds include residential estates and the Mandurah central business district about two kilometres south-west.
In December 2018, the Trust completed works totalling $7.3 million to reconfigure the property vacated by Bunnings in mid-2018, into a large format retail centre occupied by Amart Furniture, BCF and Snooze.</t>
  </si>
  <si>
    <t>Manly West</t>
  </si>
  <si>
    <t>398 Wondall Road</t>
  </si>
  <si>
    <t>The property is located on Wondall Road in Manly West approximately 16 kilometres east of Brisbane central business district.  There is a small industrial precinct situated directly to the north-west of the property and a college campus to the south.  Established residential property otherwise dominates the catchment.</t>
  </si>
  <si>
    <t>Maribyrnong</t>
  </si>
  <si>
    <t>Corner Rosamond and Williamson Roads</t>
  </si>
  <si>
    <t>The property is located within the suburb of Maribyrnong, approximately 8 kilometres northwest of the Melbourne central business district. It is positioned on the southwest corner of Rosamond and Williamson Roads, diagonally opposite the Highpoint Shopping Centre, the fourth largest shopping centre in Australia.
The Highpoint Homemaker Centre, which comprises a number of large format retail outlets, is nearby.
The completed Bunnings Warehouse development was acquired on 13 February 2015.</t>
  </si>
  <si>
    <t>Maroochydore</t>
  </si>
  <si>
    <t>70-98 Dalton Drive</t>
  </si>
  <si>
    <t>The property is situated in the regional location of Maroochydore approximately 90 kilometres to the north of the Brisbane central business district. The surrounding area consists of a combination of retail and commercial uses including the Maroochydore Homemaker Centre 100 metres north west, the Spotlight Maroochydore complex opposite to the east and Sunshine Plaza 700 metres to the north. The property consists of a Bunnings Warehouse and five large format retail tenancies. The property was acquired as part of a portfolio acquisition in the first half of the 2024 calendar year.</t>
  </si>
  <si>
    <t>Melton</t>
  </si>
  <si>
    <t>56 Keilor-Melton Road</t>
  </si>
  <si>
    <t>Bunnings Melton is located within the suburb of Melton approximately 35 kilometres north west of the Melbourne central business district. The 17,871 square metre warehouse opened in 2021. The surrounding development to the west includes industrial and large format retail. A large format retail development  is located directly west and includes The Good Guys, Supercheap, Chemist Warehouse and Repco. The property was acquired as part of a portfolio acquisition in the first half of the 2024 calendar year.</t>
  </si>
  <si>
    <t>Mentone</t>
  </si>
  <si>
    <t>3 Nepean Highway</t>
  </si>
  <si>
    <t>The property is situated in the north eastern corner of Nepean Highway and Oak Avenue, approximately 20 kilometres south of the Melbourne central business district. Mentone is a well established and fully developed bayside suburb of Melbourne. The site is zoned 'Commercial 2' which allows for a range of land uses such as supermarket and shop, cinema, service station, large format retail and office. The site has also been identified as a future re-zoning opportunity to allow residential development.
Nepean Highway, a major arterial road that provides access between the Mornington Peninsula and the Melbourne central business district, carries large volumes of traffic and subsequently the highway frontage is well developed for commercial uses. Surrounding the property are showroom/service retail properties, large industrial properties and residential land.  Following Bunnings lease surrender in mid-2018, the Trust completed in December 2018 works totalling $4.1 million to reconfigure the property for use as a large format retail centre. Officeworks and Crunch Fitness occupy the property.</t>
  </si>
  <si>
    <t>Midland</t>
  </si>
  <si>
    <t>181 Great Eastern Highway</t>
  </si>
  <si>
    <t xml:space="preserve">The property is prominently located on the south-western corner of Great Eastern Highway, a major arterial road, and Ferguson Street, approximately 20 kilometres east of Perth's central business district.
Development in proximity to the property consists of office/warehouse premises together with retail showrooms along the Great Eastern Highway.
The Midland Gate Regional Shopping Centre is located approximately 100 metres west of the property fronting the Great Eastern Highway. The Bunnings lease expired in September 2021. The property is leased to a car dealership. </t>
  </si>
  <si>
    <t>Mile End</t>
  </si>
  <si>
    <t>108 Railway Terrace</t>
  </si>
  <si>
    <t>SA</t>
  </si>
  <si>
    <t>The property is located in the suburb of Mile End South, approximately two kilometres west of the Adelaide central business district. The Keswick Terminal (Australia National) and the city of Adelaide are located immediately to the east, with predominantly well established residential suburbs to the west.
The property has frontage to Sir Donald Bradman Drive, a major arterial road that is the dominant link between the city and Adelaide Airport.  The land also adjoins Railway Terrace, a major collector road that is an alternative ring road around the western side of the city.
Development along Sir Donald Bradman Drive is predominantly commercial in nature and includes a wide mix of uses ranging from professional offices, service industries to retail developments.</t>
  </si>
  <si>
    <t>Minchinbury</t>
  </si>
  <si>
    <t>Cnr Gt Western Hwy &amp; Williams Street</t>
  </si>
  <si>
    <t>The property is situated on the Great Western Highway, 34 kilometres west of the Sydney central business district, in a developing large format retail and light industrial area.
The immediate locality is principally residential in nature. The Great Western Highway is a major arterial which carries significant volumes of traffic past the property. In March 2015 a significant upgrade of the warehouse was completed at a cost of $8,576,000.
Public transport in the area is provided by way of private bus service and the closest rail station is situated two kilometres to the north of the property.</t>
  </si>
  <si>
    <t>Morayfield</t>
  </si>
  <si>
    <t>Cnr Walker &amp; Morayfield Roads</t>
  </si>
  <si>
    <t>The property is located approximately three kilometres south of the Caboolture town centre, an expanding residential satellite town situated approximately 45 kilometres north of the Brisbane central business district.
The property is prominently positioned with frontages to Morayfield Road, Walkers Road and Oakey Flat Road with high volumes of passing traffic. The Caboolture community sports centre is situated next to the property and mixed industrial uses are situated opposite the property in Morayfield Road. The Morayfield shopping centre is situated a short distance north of the property.</t>
  </si>
  <si>
    <t>Morley</t>
  </si>
  <si>
    <t xml:space="preserve">79 Russell Street </t>
  </si>
  <si>
    <t>The property was developed by BBC Hardware Limited in 1999, and purchased by the Trust in July 2005. The property is located approximately 8 kilometres north east of the Perth central business district, opposite Centro Galleria, a major regional shopping centre. The site is zoned 'Morley City Centre - Central R80' which allows for a range of land uses including, office, showrooms, retail shop, grouped/multiple dwellings, aged persons dwelling, serviced apartments and child-care.
The property has 87 metres frontage to Russell Street, and is readily accessible from Russell Street and Boag Place.  The property has 202 car bays. Bunnings vacated the property in mid-2020. In January 2023, we entered into a three year lease with the Commonwealth Government which allows us time to plan a redevelopment of the site.</t>
  </si>
  <si>
    <t>Mornington</t>
  </si>
  <si>
    <t>1100 Nepean Highway</t>
  </si>
  <si>
    <t>The property is situated on the north east corner of Nepean Highway and Bungower Road in Mornington, approximately 45 kilometres south-east of the Melbourne central business district.
Nepean Highway is a major arterial road, providing access between Mornington Peninsula and the Melbourne central business district,
In November 2001, the Trust funded the expansion of the Mornington property for a total outlay of $1.881 million. The expansion resulted in an increase in the total retail area of 2,400 square metres.</t>
  </si>
  <si>
    <t>Mt Gravatt</t>
  </si>
  <si>
    <t>14 Wecker Road</t>
  </si>
  <si>
    <t>The property is situated on the corner of Wecker Road and Creek Road in the suburb of Mansfield, situated approximately 10 kilometres southeast of the Brisbane central business district. 
Surrounding development comprises industrial land to the east, the Mt Gravatt East Primary School to the south and residential to the north and west. The Sefton College and Moreton Institute of Tafe are situated in close proximity to the north-west.</t>
  </si>
  <si>
    <t>Noarlunga</t>
  </si>
  <si>
    <t>Cnr Beach Road &amp; Goldsmith Drive</t>
  </si>
  <si>
    <t>North Lakes</t>
  </si>
  <si>
    <t>The property is situated within the northern section of the North Lakes Business Park, approximately 34 kilometres north of the Brisbane central business district.  The business park is surrounded by a developing residential area known as the North Lakes residential estate.</t>
  </si>
  <si>
    <t>Northland</t>
  </si>
  <si>
    <t>Corner Murray Road &amp; Chifley Drive</t>
  </si>
  <si>
    <t>Nunawading</t>
  </si>
  <si>
    <t>250 Whitehorse Road</t>
  </si>
  <si>
    <t>The property is situated on the southern side of Whitehorse Road, just west of the intersection with Springvale Road, in Nunawading approximately 18 kilometres east of the Melbourne central business district. Nunawading and the surrounding suburbs are well established residential areas of Melbourne.
Whitehorse Road (Maroondah Highway) is a major arterial road that carries high volumes of traffic and provides access from the eastern suburbs through to the central business district. The property receives excellent exposure from passing traffic and is situated among many other large format and service retailers and showroom uses, taking advantage of the highway frontage. Springvale Road, less than one kilometre east of the property, is one of the main north-south routes in the area.
Nunawading railway station is located one kilometre east of the property and a comprehensive bus service operates in the area. Box Hill district centre, incorporating a commercial precinct, enclosed and strip shopping facilities and a transport interchange is approximately four kilometres to the west, on Whitehorse Road.</t>
  </si>
  <si>
    <t>Pakenham</t>
  </si>
  <si>
    <t>855 Princes Highway</t>
  </si>
  <si>
    <t>Port Kennedy</t>
  </si>
  <si>
    <t>7 Sunlight Drive</t>
  </si>
  <si>
    <t>Port Macquarie</t>
  </si>
  <si>
    <t>Cnr Lake Road &amp; Fernhill Road</t>
  </si>
  <si>
    <t xml:space="preserve">The property is located on the corner of Lake Road and Fernhill Road, in an established industrial and large format retail area 3.5 kilometres south of the main business district. Lake Road connects the town centre of Port Macquarie with the Pacific Highway. Port Macquarie is a regional city, located approximately 400 kilometres north of Sydney and approximately 150 kilometres south of Coffs Harbour.
Other retailers in close proximity include Harvey Norman, Captain Snooze, Barbeques Galore, and various homemaker outlets. In March 2020, the Trust completed works totalling $6.6 million to reconfigure the property vacated by Bunnings in mid-2019, into a large format retail centre occupied by Sydney Tools, Amart Furniture and Body Fit Gym.
</t>
  </si>
  <si>
    <t>Port Melbourne</t>
  </si>
  <si>
    <t>501 Williamstown Road</t>
  </si>
  <si>
    <t>The property is situated on the northern alignment of Williamstown Road, bound by Bridge and Bertie Streets, in the mixed use suburb of Port Melbourne, approximately 2.5 kilometres south-west of the Melbourne central business district.
Williamstown Road is a semi-major arterial road, providing access from the Melbourne central business district to the Port Melbourne industrial precinct and the bay side residential suburb of Port Melbourne. Williamstown Road intersects Montague Street which provides access to the M1 Westgate Freeway, circa one kilometre north east of the property. The site falls within the 'Sandridge' precinct of Fishermans Bend which is a developing mixed-use area. In June 2021, the expansion of the Port Melbourne Bunnings Warehouse was completed at a cost of $6.6 million. On completion Bunnings and the Trust entered into a new 10-year lease with 2 x 5 year options.</t>
  </si>
  <si>
    <t>Preston</t>
  </si>
  <si>
    <t>64-74 Bell Street</t>
  </si>
  <si>
    <t>The site is located in a prominent position with excellent exposure on Bell Street Preston approximately 12 kilometres north of the Melbourne central business district. The property is a recently constructed multi-level Bunnings Warehouse that was completed in June 2023. The retail component is split with timber trade sales on the ground floor and the main warehouse along with bagged goods canopy and nursery on the second floor with car parking is over the ground and first floor. Bunnings committed to a 12 year lease which commenced in August 2023. The property was acquired as part of a portfolio acquisition in the first half of the 2024 calendar year.</t>
  </si>
  <si>
    <t>Rockingham</t>
  </si>
  <si>
    <t>23 Pedlar Circuit</t>
  </si>
  <si>
    <t>The property is located in the southern coastal suburb of Rockingham, 40 kilometres to the south of the Perth central business district and 25 kilometres to the south of Fremantle. 
The property is prominently located being diagonally opposite the intersection of Patterson Road and Ennis Avenue. These two roads form part of the major north-south highway through the south-west corridor with approximately 35,000 vehicles a day passing through this intersection. Adjacent to the property on the south-western alignment of Pedular Circuit is the 'Challenge Business Park' large format retail centre which includes tenants such as The Good Guys, Barbeques Galore, Bedshed, Tyrepower and Retra Vision. A store expansion was completed in October 2015 at a cost to the Trust of $4,600,000. On completion, Bunnings and the Trust entered into a new 12-year lease with 4 x 6 year options.
Rockingham is at the midpoint of Perth's south-west corridor. This corridor has been identified by planning authorities as an area of major urban growth over the next fifteen years. Rockingham has itself been designated as a major employment/commercial centre.</t>
  </si>
  <si>
    <t>Rocklea</t>
  </si>
  <si>
    <t>33 Balham Road</t>
  </si>
  <si>
    <t>Rydalmere</t>
  </si>
  <si>
    <t>300-320 Victoria Road</t>
  </si>
  <si>
    <t>The property comprises a Bunnings Warehouse completed in March 2014 and is situated within an established industrial precinct in the suburb of Rydalmere, approximately 17 kilometres north-west of the Sydney central business district.  Surrounding development within the immediate locality comprises showroom and industrial development, and established low density residential development.</t>
  </si>
  <si>
    <t>Scoresby</t>
  </si>
  <si>
    <t>1467 Ferntree Gully Road</t>
  </si>
  <si>
    <t>Smithfield</t>
  </si>
  <si>
    <t>2-4 Mount Milman Drive</t>
  </si>
  <si>
    <t>This property is located in the growing residential suburb of Smithfield, approximately 14 kilometres north of the main business district of Cairns.  Cairns is located approximately 1,700 kilometres north of Brisbane, Queensland and approximately 350 kilometres north of Townsville.  The Cairns region has a population of approximately 165,000. The site comprises of a Bunnings Warehouse with a total retail area of 13,094 square metres and has 300 car bays.</t>
  </si>
  <si>
    <t>Southport</t>
  </si>
  <si>
    <t>Olsen Avenue</t>
  </si>
  <si>
    <t>The property is located in the established residential and industrial suburb of Molendinar, adjacent to Southport and approximately seven kilometres north-west of Surfers Paradise, on the Gold Coast. The developed residential suburbs of Labrador, Southport and Ashmore are situated to the east and south, while the modern residential suburbs of Parkwood and Nerang are situated to the north and west respectively.
The property has frontage to Olsen Avenue and has good exposure to passing traffic. Olsen Avenue forms part of an arterial link extending from Oxenford in the north to Benowa in the south.</t>
  </si>
  <si>
    <t>Southport Showrooms</t>
  </si>
  <si>
    <t>In September 2023, the Trust acquired Southport Showrooms, adjoining BWP Trust-owned Bunnings Warehouse for $10.0 million. The property comprises showrooms leased to Salvos, Totally Workwear and World Gym.</t>
  </si>
  <si>
    <t>Springvale</t>
  </si>
  <si>
    <t>849-857 Prices Highway</t>
  </si>
  <si>
    <t>The property is situated in the established industrial suburb of Springvale, approximately 22 kilometres south-east of the Melbourne central business district, with prominent exposure to Dandenong Road (Princes Highway) and Centre Road.  The property is also visible from the busy intersection of Springvale Road and Dandenong Road. Immediately surrounding the property are numerous industrial/service commercial businesses along the main road frontages.</t>
  </si>
  <si>
    <t>Sunbury</t>
  </si>
  <si>
    <t>Corner Vineyard and McDougall Roads</t>
  </si>
  <si>
    <t>The property is situated in the suburb of Sunbury, approximately 35 kilometres north-west of the Melbourne central business district.  The property is located approximately one kilometre south of the Sunbury town centre and directly north of the Sunbury Business Park which is currently being developed.</t>
  </si>
  <si>
    <t>Thornleigh</t>
  </si>
  <si>
    <t>The property was developed by BBC Hardware Properties (NSW) Pty Ltd in 1993, and purchased by the Trust in September 2004.
The property is located approximately 18 kilometres north-west of the Sydney central business district, on Pennant Hills Road, a major arterial road which links the Pacific Highway and M2 Hills Motorway.  The property is located in a retail and commercial precinct, which is surrounded by a predominantly residential area.
The site has 140 metres frontage to Pennant Hills Road and is readily accessible from Phyllis Avenue and Central Avenue, and has 241 car bays.</t>
  </si>
  <si>
    <t>Townsville North</t>
  </si>
  <si>
    <t>8 North Shore Boulevard</t>
  </si>
  <si>
    <t>The property is situated near the main entrance to Stockland's North Shore residential master planned community at Burdell, approximately 15 kilometres west of the Townsville central business district.  The property is surrounded by a combination of vacant development sites and recently developed retail and commercial facilities including the Stockland North Shore Shopping Centre.</t>
  </si>
  <si>
    <t>Tuggeranong</t>
  </si>
  <si>
    <t>Corner Anketell &amp; Oakden Streets</t>
  </si>
  <si>
    <t xml:space="preserve">The property is located in the Tuggeranong town centre, approximately 16 kilometres south of the Canberra city centre. Frontages are to Anketell, Oakden and Sheerin Streets.
The Tuggeranong district includes a number of suburbs which form the southern end of the Canberra metropolitan area.
The town centre comprises a number of retail premises including a Myer department store, Kmart discount department store, Coles and Woolworths supermarkets and a variety of specialty shops.  A major bus depot is situated just west of the property on the west side of Scollay Street.
The surrounding residential areas include a mixture of conventional home lots and medium density multi unit housing, interspersed with significant areas of public open space and nature parks. </t>
  </si>
  <si>
    <t>Underwood</t>
  </si>
  <si>
    <t>51 Kingston Road</t>
  </si>
  <si>
    <t>The property is a large format retail centre over 11,111 square metres consisting of four separate buildings and sixteen tenancies. The major tenants at the property include Officeworks, Supercheap Auto, Drummond Golf, Sydney Tools, Choice Discount and Fernwood Fitness. The site is located approximately 22 kilometres south of the Brisbane central business district on a prominent corner in the suburb of Underwood. The surrounding area includes Bunnings Underwood immediately to the west as well as a mixture of retail and service industry uses along Compton Road and Perrin Drive. The property was acquired as part of a portfolio acquisition in the first half of the 2024 calendar year.</t>
  </si>
  <si>
    <t>Vermont South</t>
  </si>
  <si>
    <t>606-634 Burwood Hwy</t>
  </si>
  <si>
    <t xml:space="preserve">The property is prominently situated near the intersection of the Burwood Highway and Morack Road, in the residential suburb of Vermont South, approximately 21 kilometres east of the Melbourne central business district. 
The site comprises a Bunnings Warehouse with a total retail area of approximately 16,634 square metres and on site parking for 562 cars.
</t>
  </si>
  <si>
    <t>Villawood</t>
  </si>
  <si>
    <t>798 Villawood Road</t>
  </si>
  <si>
    <t>The property is situated at the junction of Woodville Road and Tangerine Street, Villawood, 26 kilometres west of the Sydney central business district.
Surrounding uses include residential, to the west, large format retail and industrial to the east. The property was expanded in late 2019 at a cost of $5.0 million.</t>
  </si>
  <si>
    <t>Wagga Wagga</t>
  </si>
  <si>
    <t>51-53 Dobney Avenue</t>
  </si>
  <si>
    <t>The property is situated on the western side of Dobney Avenue at its intersection with Pearson Street. Surrounding development is largely light trade-related industrial facilities and car dealerships along Dobney Avenue. Bunnings relocated to the property in December 2009 from a former BBC Hardware store situated in Wagga Wagga Homebase on the corner of Hammond Avenue and Lake Albert Road, approximately four kilometres east of the property.</t>
  </si>
  <si>
    <t>Wallsend</t>
  </si>
  <si>
    <t>Corner Sandgate and Minmi Roads</t>
  </si>
  <si>
    <t>The property is located in the suburb of Wallsend approximately 9 kilometres north-west of the main business district of Newcastle.  Newcastle is the second most populated area in the state of New South Wales being located approximately 155 kilometres north of Sydney.</t>
  </si>
  <si>
    <t>Warragul</t>
  </si>
  <si>
    <t>57 Hazel Drive</t>
  </si>
  <si>
    <t>The property is a large format retail centre consisting of a Bunnings Warehouse, Kmart along with seven large format retail stores. The site is located in the regional town of Warragul approximately 94 kilometres to the south east of the Melbourne central business district and 1.8 kilometres to the east of the Warragul town centre. The surrounding area includes a mixture of farming to the south east, industrial property to the west and residential dwellings to the north. The property was acquired as part of a portfolio acquisition in the first half of the 2024 calendar year.</t>
  </si>
  <si>
    <t>West Ipswich</t>
  </si>
  <si>
    <t>301 Brisbane Road</t>
  </si>
  <si>
    <t>The property is situated on the corner of Brisbane Street and Clay Street at West Ipswich, approximately a kilometre south-west of the Ipswich central business district and 42 kilometres south-west of the Brisbane central business district.  A mixture of commercial, retail and industrial developments directly surround the property while the outer surrounding area predominantly comprises established residential dwellings.</t>
  </si>
  <si>
    <t>Figures are subject to rounding.</t>
  </si>
  <si>
    <t>Hervey Bay is a regional city located 279 kilometres north of Brisbane and approximately 139 kilometres south of Bundaberg.
The property is positioned on the south-eastern corner of the intersection of Boat Harbour Drive, the main thoroughfare in Hervey Bay, and Main Street. 
The site is approximately 800 metres south of the traditional retailing precinct of Pialba. Numerous retail, showroom and semi-retail businesses located in this precinct include Crazy Clarks, Ultra-Tune, Bob Jane, Toyworld, Harvey Norman and Supa Cheap as well as fast food outlets such as Pizza Hut, Macdonald's, Red Rooster and Subway. Located directly to the west of the property are large format retailers including Autobarn, Chemist Warehouse, Pet World and Aldi. Situated further west is the Bay Central Shopping Centre. 
Following Bunnings' relocation from the property, BWP has successfully completed and leased a $22.2 million redevelopment to accommodate four large format retail tenants.  Amart, Rebel, BCF and Super Cheap Auto have all commenced trading from the property.</t>
  </si>
  <si>
    <t xml:space="preserve">The property is located in the residential suburb of Edgewater, approximately 23 kilometres north-west of the Perth central business district and three kilometres south of Joondalup City. Access to the property is via the nearby Mitchell Freeway, Ocean Reef Road and Joondalup Drive.
Easy Auto 123 occupy the property after the lease was assigned from Bunnings in October 2015.
Services and amenities already located within the Joondalup central business district include the Lakeside Joondalup Shopping Centre, City of Wanneroo offices, Wanneroo Hospital, Joondalup TAFE Campus, Edith Cowan University and several State and Commonwealth Government instrumentalities including LandCorp and the Water Authority of Western Australia. The Edgewater train station is located within close proximity to the north of the property.
</t>
  </si>
  <si>
    <t>The property fronts Ditchingham Place and Kingston Drive in Australind, 148 kilometres south of the Perth GPO and 11 kilometres north east of the Bunbury City Centre. The property is situated within the 'Treendale Estate', a master-planned community situated 3 kilometres east of the existing Australind Town Centre. The estate commenced development in 2003.  Approximately 700 residential lots have been released with a further 500 lots to be released in the future. The residential development will be supported by the Treendale District Centre comprising a range of retail, community and entertainment infrastructure in addition to a lifestyle village and aged care facilities.</t>
  </si>
  <si>
    <t xml:space="preserve">Acquired for $20.0 million in September 2023, the Broadmeadows Homemaker Centre in Victoria, a 33,500m2 site adjoining the BWP Trust-owned Bunnings Warehouse. The existing large format retail centre comprising 5,631m2 and surplus land for further development.
BWP is progressing plans for the addition of multiple new large format retail tenancies on the surplus land. </t>
  </si>
  <si>
    <t>Chadstone Homeplus is located prominently on Warrigal Road approximately 17 kilometres south east of the Melbourne central business district. Acquired as part of a portfolio transaction in 2024, the property includes an established Bunnings Warehouse and eight large format retailers over 19,574 square metres. The tenants for the remaining showrooms are The Good Guys, Freedom, E&amp;S, Barbeques Galore, Petstock, Flooring Xtra and Crunch Fitness.
The property is located adjacent to the Coles and Harvey Norman anchored centre and a short distance from the largest shopping centre in Australia, Chadstone Shopping Centre.</t>
  </si>
  <si>
    <t>In January 2014, the Trust purchased Lincoln Mills; an established Bunnings Warehouse and eight large format retail showrooms in Coburg, Victoria. The property was acquired from a private owner for $60 million (including acquisition costs).
The 4.9 hectare property is situated on the north side of Gaffney Street, just west of its intersection with Sydney Road in the suburb of Coburg, approximately 9 kilometres north of Melbourne.
The property comprises a total lettable area of 25,413 square metres with approximately 426 car parking spaces. In June 2024, the expansion of the Coburg Bunnings Warehouse was completed at a cost of $2.9 million. On completion Bunnings and the Trust entered into a new 10-year lease with six, 5 year options.</t>
  </si>
  <si>
    <t xml:space="preserve">The property was developed by BBC Hardware Limited in 2001, and purchased by the Trust in April 2004.  
The property is positioned on the eastern side of the Bruxner Highway, in an established industrial area.
The property has 110 metres frontage to Bruxner Highway, and is readily accessible from the Bruxner Highway or alternatively via Three Chain Road.  The property has 215 car bays and the timber drive-through access is via the right of way to the rear of the property. A store expansion was completed in August 2015 at a cost to the Trust of $4,600,000. The Trust acquired for $1.5 million (from Bunnings) 1.77 hectares (transaction completed in October 2022) to facilitate the expansion of the store, which was completed in June 2024 at a cost of $10.2 million.  On completion, Bunnings and BWP entered into a new 10-year lease with six 5-year options. </t>
  </si>
  <si>
    <t xml:space="preserve">The property is located within the established residential suburb of Noarlunga, approximately 30 kilometres south of the Adelaide central business district. The developed residential suburbs of Hackham West and Noarlunga Downs are situated to the east and north, while the suburb of Port Noarlunga is situated to the west.  The site has 150 metres frontage to Beach Road, a main arterial road into Adelaide. Located 1 kilometre south-west of the property is Colonnades Shopping Centre, one of the largest shopping centres in Adelaide. In early 2023, Bunnings advised it would vacate the property at lease expiry. BWP is currently progressing redevelopment plans to transition the property to a large format retail centre and a leasing campaign is underway to secure new tenants for the repositioned asset. </t>
  </si>
  <si>
    <t>The property is located in the suburb of Preston, approximately 10 kilometres north of the Melbourne central business district. Relatively densely populated residential areas provide the primary catchment.
In August 2005 the property was upgraded at a cost of $2.92 million. In June 2013 a second upgrade of the property was completed at a cost of $875,128. This upgrade included an expanded goods inward yard and a new materials yard canopy.
The property is positioned opposite the Northland shopping centre, and near the Northland Homemaker Centre. Industrial uses adjoin the property to the south.
The Northland shopping centre acts as a major transport node for bus services, which provide a link with railway lines approximately three kilometres east and west of the property. BWP is currently considering rezoning/redevelopment options. Bunnings vacated Northland in late 2024 and the property has been re-leased to Pandamart, a discount homewares retailer, on a three-year term.</t>
  </si>
  <si>
    <t>The property is located on the eastern side of Sunlight Drive between Crowley Street to the north and Stockton Way to the south, approximately 47 kilometres south-west of the Perth central business district.
Bunning vacated the property in May 2021 and we have development approval for a large format retail centre to complement the existing two showrooms.  The site has 255 car bays. 
BWP is actively marketing this property for sale.</t>
  </si>
  <si>
    <t>As at 30 June 2025</t>
  </si>
  <si>
    <t xml:space="preserve">The property is located adjacent to the Blue Ridge Estate industrial park in Dubbo, approximately 398 kilometres north-west of Sydney, New South Wales.  Dubbo is a major road and rail freight hub to other parts of New South Wales and is linked by national highways north to Brisbane, South to Melbourne, southeast to Sydney and Newcastle, and west to Adelaide.
The site comprises a Bunnings Warehouse with a total retail area of 12,685 square metres, a showroom leased to Petbarn (1,155 sqm) and a KFC fast food outlet (pad site of 2,503 sqm). BWP completed a $14.0 million expansion of the Bunnings Warehouse in the first half of 2025 adding a further 4,673 square metres. </t>
  </si>
  <si>
    <t>The property is situated on the eastern side of Narre Warren North Road, approximately 38 kilometres south-east of the Melbourne central business district.
Fountain Gate and the adjoining suburbs of Narre Warren and Berwick form part of a residential area that has been progressively developed since the 1980's. Land subdivision and new housing is occurring to the north and east of the property.
The property is located between the Monash Freeway and Princes Highway both of which provide access to the Melbourne central business district. Narre Warren railway station is located on the southern side of Princes Highway and there is also a bus service operating in the area.
To the western side of Narre Warren North Road is Fountain Gate shopping centre, which includes a K-Mart, Target, Safeway, Coles and specialty shops. Also in close proximity are a number of fast food restaurants, service retail and other large format retail outlets, a medical centre, the municipal offices and other community facilities.
BWP is currently finalising redevelopment plans to transition the property to large format retail with a leasing campaign well advanced to secure new tenants for the property. Bunnings vacated Fountain Gate in July 2025.</t>
  </si>
  <si>
    <t>179-230 Boat Harbour Drive</t>
  </si>
  <si>
    <t>The property is situated on the south-eastern corner of Hoxton Park and Lyn Parade approximately 30 kilometres south-west of the Sydney central business district and 3.5 kilometres south-west of Liverpool. The site is zoned 'B6 Enterprise Corridor' which allows for land uses including large format retail, mixed-use residential, service station, warehouse and distribution, child-care, business and office. 
Since Bunnings vacated the property in mid-2019, the tenancy has been repurposed for use as large format retail. Current tenants include Super Cheap Auto, Total Tools, Jaycar, Totally Workwear, Repco, Savers, Salvation Army, Powerhouse Supplements, Crunch Fitness, South-West Kids, 10-Tops and Kennards Self Storage. 
Surrounding development includes industrial uses to the immediate west and south, with some light industrial/large format retail uses to the east along Hoxton Park Road with predominantly low density residential dwellings to the north.</t>
  </si>
  <si>
    <t>80 Pacific Highway</t>
  </si>
  <si>
    <t>18-28 Cook Court</t>
  </si>
  <si>
    <t>The property is located on the north-eastern corner of Princes Highway and O'Brien Street, Pakenham, approximately 61 kilometres south-east of the Melbourne central business district.
The site comprises a Bunnings Warehouse with a total retail area of 11,814 square metres, as well as three showrooms leased as outlets for Officeworks (2,097 sqm), Dollar Curtains and Blinds (478 sqm) and Jetts Gym (478 sqm).</t>
  </si>
  <si>
    <t>The property is located adjacent to the Ipswich Motorway and on the corner of Granard and Balham Roads, 14 kilometres west of the Brisbane central business district.
The property has high visibility and ease of access from main thoroughfares of West Brisbane, namely the Ipswich Motorway and Granard Road.
In October 2013, a store upgrade was completed at a cost of $5,400,000 to the Trust which resulted in a $382,000 increase in the rental and a new 12 year lease. Bunnings have communicated it's intention to vacate the property on lease expiry in October 2025. A leasing campaign is underway to secure a replacement tenant.</t>
  </si>
  <si>
    <t>In December 2023, the Trust reached agreement with Bunnings to extend the lease at Scoresby, Victoria.  The new lease will commence on completion of works at the property, with $1.4 million of works undertaken by the Trust.  The parties have agreed to a new 10-year lease with three, five-year options exercisable by Bunnings. 
The property is situated on the northern side of Ferntree Gully Road, approximately one kilometre west of its intersection with Stud Road, approximately 26 kilometres southeast of the Melbourne central business district. Ferntree Gully Road is a main arterial road that connects the south-eastern Freeway and the Princes Highway. Stud Road is a north-south arterial which provides access between Dandenong in the south and Wantirna in the north. Industrial properties such as Amcor Fibre packaging and Unifoods are nearby, as are other significant industrial land uses to the east and west of the property. Otherwise, the surrounding area is predominantly residential.
In June 2012, a store upgrade was completed at a cost of $6.9 million to the Trust which resulted in a $552,000 increase in the rental and a new 10 year lease. 
An upgrade to the car park was completed in early 2025 at a cost of $1.4 million. BWP funded the upgrade and entered into a new 10 year lease with Bunnings.</t>
  </si>
  <si>
    <t>20 Central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</si>
</sst>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5">
    <font>
      <sz val="11"/>
      <color theme="1"/>
      <name val="Aptos Narrow"/>
      <family val="2"/>
      <scheme val="minor"/>
    </font>
    <font>
      <sz val="11"/>
      <color theme="1"/>
      <name val="Aptos Narrow"/>
      <family val="2"/>
      <scheme val="minor"/>
    </font>
    <font>
      <sz val="10"/>
      <name val="Arial"/>
      <family val="2"/>
    </font>
    <font>
      <sz val="9.5"/>
      <name val="Tahoma"/>
      <family val="2"/>
    </font>
    <font>
      <sz val="9.5"/>
      <color theme="1"/>
      <name val="Tahoma"/>
      <family val="2"/>
    </font>
    <font>
      <sz val="9.5"/>
      <color theme="0"/>
      <name val="Tahoma"/>
      <family val="2"/>
    </font>
    <font>
      <sz val="9.5"/>
      <name val="Aptos Narrow"/>
      <family val="2"/>
      <scheme val="minor"/>
    </font>
    <font>
      <b/>
      <sz val="9.5"/>
      <name val="Tahoma"/>
      <family val="2"/>
    </font>
    <font>
      <b/>
      <sz val="9.5"/>
      <color theme="0"/>
      <name val="Tahoma"/>
      <family val="2"/>
    </font>
    <font>
      <b/>
      <sz val="9.5"/>
      <name val="Aptos Narrow"/>
      <family val="2"/>
      <scheme val="minor"/>
    </font>
    <font>
      <sz val="9.5"/>
      <color theme="1"/>
      <name val="Aptos Narrow"/>
      <family val="2"/>
      <scheme val="minor"/>
    </font>
    <font>
      <b/>
      <sz val="9"/>
      <color indexed="8"/>
      <name val="Tahoma"/>
      <family val="2"/>
    </font>
    <font>
      <sz val="9"/>
      <color theme="1"/>
      <name val="Tahoma"/>
      <family val="2"/>
    </font>
    <font>
      <b/>
      <sz val="9"/>
      <color theme="1"/>
      <name val="Aptos Narrow"/>
      <family val="2"/>
      <scheme val="minor"/>
    </font>
    <font>
      <b/>
      <sz val="9"/>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85">
    <xf numFmtId="0" fontId="0" fillId="0" borderId="0" xfId="0"/>
    <xf numFmtId="0" fontId="3" fillId="2" borderId="0" xfId="3" applyFont="1" applyFill="1" applyAlignment="1">
      <alignment vertical="top"/>
    </xf>
    <xf numFmtId="0" fontId="3" fillId="2" borderId="1" xfId="3" applyFont="1" applyFill="1" applyBorder="1" applyAlignment="1">
      <alignment vertical="top"/>
    </xf>
    <xf numFmtId="0" fontId="4" fillId="0" borderId="2" xfId="0" applyFont="1" applyBorder="1" applyAlignment="1">
      <alignment horizontal="left" vertical="top" wrapText="1"/>
    </xf>
    <xf numFmtId="0" fontId="3" fillId="2" borderId="2" xfId="3" applyFont="1" applyFill="1" applyBorder="1" applyAlignment="1">
      <alignment horizontal="left" vertical="top" wrapText="1"/>
    </xf>
    <xf numFmtId="0" fontId="3" fillId="2" borderId="2" xfId="3" applyFont="1" applyFill="1" applyBorder="1" applyAlignment="1">
      <alignment horizontal="left" vertical="top"/>
    </xf>
    <xf numFmtId="49" fontId="3" fillId="2" borderId="2" xfId="3" applyNumberFormat="1" applyFont="1" applyFill="1" applyBorder="1" applyAlignment="1">
      <alignment vertical="top" wrapText="1"/>
    </xf>
    <xf numFmtId="164" fontId="5" fillId="2" borderId="2" xfId="1" applyNumberFormat="1" applyFont="1" applyFill="1" applyBorder="1" applyAlignment="1">
      <alignment vertical="top"/>
    </xf>
    <xf numFmtId="164" fontId="5" fillId="2" borderId="2" xfId="1" applyNumberFormat="1" applyFont="1" applyFill="1" applyBorder="1" applyAlignment="1">
      <alignment horizontal="right" vertical="top"/>
    </xf>
    <xf numFmtId="165" fontId="3" fillId="2" borderId="2" xfId="2" applyNumberFormat="1" applyFont="1" applyFill="1" applyBorder="1" applyAlignment="1">
      <alignment horizontal="right" vertical="top"/>
    </xf>
    <xf numFmtId="0" fontId="3" fillId="2" borderId="2" xfId="3" applyFont="1" applyFill="1" applyBorder="1" applyAlignment="1">
      <alignment vertical="top"/>
    </xf>
    <xf numFmtId="0" fontId="6" fillId="2" borderId="3" xfId="3" applyFont="1" applyFill="1" applyBorder="1" applyAlignment="1">
      <alignment vertical="top"/>
    </xf>
    <xf numFmtId="0" fontId="6" fillId="2" borderId="0" xfId="3" applyFont="1" applyFill="1" applyAlignment="1">
      <alignment vertical="top"/>
    </xf>
    <xf numFmtId="0" fontId="7" fillId="2" borderId="0" xfId="3" applyFont="1" applyFill="1" applyAlignment="1">
      <alignment vertical="top"/>
    </xf>
    <xf numFmtId="0" fontId="7" fillId="2" borderId="4" xfId="3" applyFont="1" applyFill="1" applyBorder="1" applyAlignment="1">
      <alignment vertical="top"/>
    </xf>
    <xf numFmtId="0" fontId="7" fillId="3" borderId="0" xfId="0" applyFont="1" applyFill="1" applyAlignment="1">
      <alignment horizontal="left" vertical="top" wrapText="1"/>
    </xf>
    <xf numFmtId="0" fontId="8" fillId="4" borderId="0" xfId="0" applyFont="1" applyFill="1" applyAlignment="1">
      <alignment horizontal="left" vertical="top" wrapText="1"/>
    </xf>
    <xf numFmtId="0" fontId="9" fillId="2" borderId="5" xfId="3" applyFont="1" applyFill="1" applyBorder="1" applyAlignment="1">
      <alignment vertical="top"/>
    </xf>
    <xf numFmtId="0" fontId="9" fillId="2" borderId="0" xfId="3" applyFont="1" applyFill="1" applyAlignment="1">
      <alignment vertical="top"/>
    </xf>
    <xf numFmtId="0" fontId="5" fillId="4" borderId="0" xfId="0" applyFont="1" applyFill="1" applyAlignment="1">
      <alignment horizontal="left" vertical="top" wrapText="1"/>
    </xf>
    <xf numFmtId="0" fontId="4" fillId="2" borderId="0" xfId="0" applyFont="1" applyFill="1" applyAlignment="1">
      <alignment vertical="top"/>
    </xf>
    <xf numFmtId="0" fontId="4" fillId="2" borderId="4" xfId="0" applyFont="1" applyFill="1" applyBorder="1" applyAlignment="1">
      <alignment vertical="top"/>
    </xf>
    <xf numFmtId="0" fontId="10" fillId="2" borderId="5" xfId="0" applyFont="1" applyFill="1" applyBorder="1" applyAlignment="1">
      <alignment vertical="top"/>
    </xf>
    <xf numFmtId="0" fontId="10" fillId="2" borderId="0" xfId="0" applyFont="1" applyFill="1" applyAlignment="1">
      <alignment vertical="top"/>
    </xf>
    <xf numFmtId="0" fontId="3" fillId="2" borderId="0" xfId="0" applyFont="1" applyFill="1" applyAlignment="1">
      <alignment vertical="top"/>
    </xf>
    <xf numFmtId="0" fontId="3" fillId="2" borderId="4" xfId="0" applyFont="1" applyFill="1" applyBorder="1" applyAlignment="1">
      <alignment vertical="top"/>
    </xf>
    <xf numFmtId="0" fontId="6" fillId="2" borderId="5" xfId="0" applyFont="1" applyFill="1" applyBorder="1" applyAlignment="1">
      <alignment vertical="top"/>
    </xf>
    <xf numFmtId="0" fontId="6" fillId="2" borderId="0" xfId="0" applyFont="1" applyFill="1" applyAlignment="1">
      <alignment vertical="top"/>
    </xf>
    <xf numFmtId="0" fontId="12" fillId="2" borderId="0" xfId="0" applyFont="1" applyFill="1" applyAlignment="1">
      <alignment horizontal="left" vertical="top" wrapText="1"/>
    </xf>
    <xf numFmtId="164" fontId="12" fillId="2" borderId="0" xfId="1" applyNumberFormat="1" applyFont="1" applyFill="1" applyBorder="1" applyAlignment="1">
      <alignment vertical="top"/>
    </xf>
    <xf numFmtId="164" fontId="12" fillId="2" borderId="0" xfId="1" applyNumberFormat="1" applyFont="1" applyFill="1" applyBorder="1" applyAlignment="1">
      <alignment horizontal="right" vertical="top"/>
    </xf>
    <xf numFmtId="165" fontId="12" fillId="2" borderId="0" xfId="2" applyNumberFormat="1" applyFont="1" applyFill="1" applyBorder="1" applyAlignment="1">
      <alignment horizontal="right" vertical="top"/>
    </xf>
    <xf numFmtId="0" fontId="4" fillId="2" borderId="8" xfId="0" applyFont="1" applyFill="1" applyBorder="1" applyAlignment="1">
      <alignment vertical="top"/>
    </xf>
    <xf numFmtId="0" fontId="12" fillId="2" borderId="6" xfId="0" applyFont="1" applyFill="1" applyBorder="1" applyAlignment="1">
      <alignment horizontal="left" vertical="top" wrapText="1"/>
    </xf>
    <xf numFmtId="0" fontId="12" fillId="2" borderId="6" xfId="0" applyFont="1" applyFill="1" applyBorder="1" applyAlignment="1">
      <alignment horizontal="left" vertical="top"/>
    </xf>
    <xf numFmtId="49" fontId="12" fillId="2" borderId="6" xfId="0" applyNumberFormat="1" applyFont="1" applyFill="1" applyBorder="1" applyAlignment="1">
      <alignment vertical="top" wrapText="1"/>
    </xf>
    <xf numFmtId="164" fontId="12" fillId="2" borderId="6" xfId="1" applyNumberFormat="1" applyFont="1" applyFill="1" applyBorder="1" applyAlignment="1">
      <alignment vertical="top"/>
    </xf>
    <xf numFmtId="164" fontId="12" fillId="2" borderId="6" xfId="1" applyNumberFormat="1" applyFont="1" applyFill="1" applyBorder="1" applyAlignment="1">
      <alignment horizontal="right" vertical="top"/>
    </xf>
    <xf numFmtId="165" fontId="12" fillId="2" borderId="6" xfId="2" applyNumberFormat="1" applyFont="1" applyFill="1" applyBorder="1" applyAlignment="1">
      <alignment horizontal="right" vertical="top"/>
    </xf>
    <xf numFmtId="0" fontId="4" fillId="2" borderId="6" xfId="0" applyFont="1" applyFill="1" applyBorder="1" applyAlignment="1">
      <alignment vertical="top"/>
    </xf>
    <xf numFmtId="0" fontId="10" fillId="2" borderId="9" xfId="0" applyFont="1" applyFill="1" applyBorder="1" applyAlignment="1">
      <alignment vertical="top"/>
    </xf>
    <xf numFmtId="0" fontId="12" fillId="2" borderId="0" xfId="0" applyFont="1" applyFill="1" applyAlignment="1">
      <alignment vertical="top"/>
    </xf>
    <xf numFmtId="165" fontId="12" fillId="2" borderId="0" xfId="2" applyNumberFormat="1" applyFont="1" applyFill="1" applyBorder="1" applyAlignment="1">
      <alignment horizontal="left" vertical="top" wrapText="1"/>
    </xf>
    <xf numFmtId="49" fontId="12" fillId="2" borderId="0" xfId="2" applyNumberFormat="1" applyFont="1" applyFill="1" applyBorder="1" applyAlignment="1">
      <alignment horizontal="left" vertical="top" wrapText="1"/>
    </xf>
    <xf numFmtId="164" fontId="12" fillId="2" borderId="0" xfId="1" applyNumberFormat="1" applyFont="1" applyFill="1" applyBorder="1" applyAlignment="1">
      <alignment vertical="top" wrapText="1"/>
    </xf>
    <xf numFmtId="164" fontId="12" fillId="2" borderId="0" xfId="1" applyNumberFormat="1" applyFont="1" applyFill="1" applyBorder="1" applyAlignment="1">
      <alignment horizontal="right" vertical="top" wrapText="1"/>
    </xf>
    <xf numFmtId="0" fontId="13" fillId="2" borderId="7" xfId="0" applyFont="1" applyFill="1" applyBorder="1" applyAlignment="1">
      <alignment horizontal="left" vertical="top" wrapText="1"/>
    </xf>
    <xf numFmtId="0" fontId="13" fillId="2" borderId="7" xfId="0" applyFont="1" applyFill="1" applyBorder="1" applyAlignment="1">
      <alignment vertical="top"/>
    </xf>
    <xf numFmtId="49" fontId="14" fillId="2" borderId="7" xfId="0" applyNumberFormat="1" applyFont="1" applyFill="1" applyBorder="1" applyAlignment="1">
      <alignment vertical="top" wrapText="1"/>
    </xf>
    <xf numFmtId="164" fontId="13" fillId="2" borderId="7" xfId="1" applyNumberFormat="1" applyFont="1" applyFill="1" applyBorder="1" applyAlignment="1">
      <alignment vertical="top"/>
    </xf>
    <xf numFmtId="0" fontId="4" fillId="2" borderId="0" xfId="0" applyFont="1" applyFill="1" applyAlignment="1">
      <alignment horizontal="left" vertical="top" wrapText="1"/>
    </xf>
    <xf numFmtId="0" fontId="4" fillId="2" borderId="0" xfId="0" applyFont="1" applyFill="1" applyAlignment="1">
      <alignment horizontal="left" vertical="top"/>
    </xf>
    <xf numFmtId="49" fontId="4" fillId="2" borderId="0" xfId="0" applyNumberFormat="1" applyFont="1" applyFill="1" applyAlignment="1">
      <alignment vertical="top" wrapText="1"/>
    </xf>
    <xf numFmtId="164" fontId="4" fillId="2" borderId="0" xfId="1" applyNumberFormat="1" applyFont="1" applyFill="1" applyBorder="1" applyAlignment="1">
      <alignment vertical="top"/>
    </xf>
    <xf numFmtId="164" fontId="4" fillId="2" borderId="0" xfId="1" applyNumberFormat="1" applyFont="1" applyFill="1" applyBorder="1" applyAlignment="1">
      <alignment horizontal="right" vertical="top"/>
    </xf>
    <xf numFmtId="165" fontId="4" fillId="2" borderId="0" xfId="2" applyNumberFormat="1" applyFont="1" applyFill="1" applyBorder="1" applyAlignment="1">
      <alignment horizontal="right" vertical="top"/>
    </xf>
    <xf numFmtId="0" fontId="11" fillId="2" borderId="6" xfId="0" applyFont="1" applyFill="1" applyBorder="1" applyAlignment="1">
      <alignment horizontal="left" vertical="top" wrapText="1"/>
    </xf>
    <xf numFmtId="49" fontId="11" fillId="2" borderId="6" xfId="0" applyNumberFormat="1" applyFont="1" applyFill="1" applyBorder="1" applyAlignment="1">
      <alignment vertical="top" wrapText="1"/>
    </xf>
    <xf numFmtId="164" fontId="11" fillId="2" borderId="6" xfId="1" applyNumberFormat="1" applyFont="1" applyFill="1" applyBorder="1" applyAlignment="1">
      <alignment vertical="top" wrapText="1"/>
    </xf>
    <xf numFmtId="164" fontId="11" fillId="2" borderId="6" xfId="1" applyNumberFormat="1" applyFont="1" applyFill="1" applyBorder="1" applyAlignment="1">
      <alignment horizontal="right" vertical="top" wrapText="1"/>
    </xf>
    <xf numFmtId="165" fontId="11" fillId="2" borderId="6" xfId="2" applyNumberFormat="1" applyFont="1" applyFill="1" applyBorder="1" applyAlignment="1">
      <alignment horizontal="right" vertical="top" wrapText="1"/>
    </xf>
    <xf numFmtId="164" fontId="4" fillId="2" borderId="0" xfId="1" applyNumberFormat="1" applyFont="1" applyFill="1" applyAlignment="1">
      <alignment vertical="top"/>
    </xf>
    <xf numFmtId="164" fontId="4" fillId="2" borderId="0" xfId="1" applyNumberFormat="1" applyFont="1" applyFill="1" applyAlignment="1">
      <alignment horizontal="right" vertical="top"/>
    </xf>
    <xf numFmtId="165" fontId="4" fillId="2" borderId="0" xfId="2" applyNumberFormat="1" applyFont="1" applyFill="1" applyAlignment="1">
      <alignment horizontal="right" vertical="top"/>
    </xf>
    <xf numFmtId="0" fontId="12" fillId="2" borderId="10" xfId="0" applyFont="1" applyFill="1" applyBorder="1" applyAlignment="1">
      <alignment vertical="top"/>
    </xf>
    <xf numFmtId="165" fontId="12" fillId="2" borderId="10" xfId="2" applyNumberFormat="1" applyFont="1" applyFill="1" applyBorder="1" applyAlignment="1">
      <alignment horizontal="left" vertical="top" wrapText="1"/>
    </xf>
    <xf numFmtId="49" fontId="12" fillId="2" borderId="10" xfId="2" applyNumberFormat="1" applyFont="1" applyFill="1" applyBorder="1" applyAlignment="1">
      <alignment horizontal="left" vertical="top" wrapText="1"/>
    </xf>
    <xf numFmtId="164" fontId="12" fillId="2" borderId="10" xfId="1" applyNumberFormat="1" applyFont="1" applyFill="1" applyBorder="1" applyAlignment="1">
      <alignment vertical="top" wrapText="1"/>
    </xf>
    <xf numFmtId="164" fontId="12" fillId="2" borderId="10" xfId="1" applyNumberFormat="1" applyFont="1" applyFill="1" applyBorder="1" applyAlignment="1">
      <alignment horizontal="right" vertical="top" wrapText="1"/>
    </xf>
    <xf numFmtId="0" fontId="12" fillId="2" borderId="11" xfId="0" applyFont="1" applyFill="1" applyBorder="1" applyAlignment="1">
      <alignment vertical="top"/>
    </xf>
    <xf numFmtId="165" fontId="12" fillId="2" borderId="11" xfId="2" applyNumberFormat="1" applyFont="1" applyFill="1" applyBorder="1" applyAlignment="1">
      <alignment horizontal="left" vertical="top" wrapText="1"/>
    </xf>
    <xf numFmtId="49" fontId="12" fillId="2" borderId="11" xfId="2" applyNumberFormat="1" applyFont="1" applyFill="1" applyBorder="1" applyAlignment="1">
      <alignment horizontal="left" vertical="top" wrapText="1"/>
    </xf>
    <xf numFmtId="164" fontId="12" fillId="2" borderId="11" xfId="1" applyNumberFormat="1" applyFont="1" applyFill="1" applyBorder="1" applyAlignment="1">
      <alignment vertical="top" wrapText="1"/>
    </xf>
    <xf numFmtId="164" fontId="12" fillId="2" borderId="11" xfId="1" applyNumberFormat="1" applyFont="1" applyFill="1" applyBorder="1" applyAlignment="1">
      <alignment horizontal="right" vertical="top" wrapText="1"/>
    </xf>
    <xf numFmtId="0" fontId="12" fillId="2" borderId="11" xfId="0" applyFont="1" applyFill="1" applyBorder="1" applyAlignment="1">
      <alignment vertical="top" wrapText="1"/>
    </xf>
    <xf numFmtId="0" fontId="12" fillId="2" borderId="11" xfId="4" applyFont="1" applyFill="1" applyBorder="1" applyAlignment="1">
      <alignment vertical="top"/>
    </xf>
    <xf numFmtId="0" fontId="12" fillId="2" borderId="12" xfId="0" applyFont="1" applyFill="1" applyBorder="1" applyAlignment="1">
      <alignment horizontal="left" vertical="top" wrapText="1"/>
    </xf>
    <xf numFmtId="0" fontId="12" fillId="2" borderId="12" xfId="0" applyFont="1" applyFill="1" applyBorder="1" applyAlignment="1">
      <alignment horizontal="left" vertical="top"/>
    </xf>
    <xf numFmtId="49" fontId="12" fillId="2" borderId="12" xfId="0" applyNumberFormat="1" applyFont="1" applyFill="1" applyBorder="1" applyAlignment="1">
      <alignment vertical="top" wrapText="1"/>
    </xf>
    <xf numFmtId="164" fontId="12" fillId="2" borderId="12" xfId="1" applyNumberFormat="1" applyFont="1" applyFill="1" applyBorder="1" applyAlignment="1">
      <alignment vertical="top"/>
    </xf>
    <xf numFmtId="164" fontId="12" fillId="2" borderId="12" xfId="1" applyNumberFormat="1" applyFont="1" applyFill="1" applyBorder="1" applyAlignment="1">
      <alignment horizontal="right" vertical="top"/>
    </xf>
    <xf numFmtId="165" fontId="12" fillId="2" borderId="12" xfId="2" applyNumberFormat="1" applyFont="1" applyFill="1" applyBorder="1" applyAlignment="1">
      <alignment horizontal="right" vertical="top"/>
    </xf>
    <xf numFmtId="0" fontId="8" fillId="4" borderId="0" xfId="0" applyFont="1" applyFill="1" applyAlignment="1">
      <alignment horizontal="left" vertical="top" wrapText="1"/>
    </xf>
    <xf numFmtId="0" fontId="8" fillId="4" borderId="0" xfId="0" applyFont="1" applyFill="1" applyAlignment="1">
      <alignment horizontal="center" vertical="top" wrapText="1"/>
    </xf>
    <xf numFmtId="0" fontId="12" fillId="2" borderId="0" xfId="0" applyFont="1" applyFill="1" applyAlignment="1">
      <alignment horizontal="left" vertical="top" wrapText="1"/>
    </xf>
  </cellXfs>
  <cellStyles count="5">
    <cellStyle name="Comma" xfId="1" builtinId="3"/>
    <cellStyle name="Currency" xfId="2" builtinId="4"/>
    <cellStyle name="Normal" xfId="0" builtinId="0"/>
    <cellStyle name="Normal 10" xfId="3" xr:uid="{11994E63-E0C2-4CE7-A4D3-FCA02FCB630B}"/>
    <cellStyle name="Normal 30" xfId="4" xr:uid="{6B1D6FEB-7FA1-4D3D-90C9-723585E61A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13DA-B889-49E2-9EF1-CFD715628240}">
  <dimension ref="A1:M91"/>
  <sheetViews>
    <sheetView tabSelected="1" topLeftCell="A88" zoomScaleNormal="100" workbookViewId="0">
      <selection activeCell="G7" sqref="G7:K88"/>
    </sheetView>
  </sheetViews>
  <sheetFormatPr defaultColWidth="9.140625" defaultRowHeight="13.5"/>
  <cols>
    <col min="1" max="1" width="3.85546875" style="20" customWidth="1"/>
    <col min="2" max="2" width="2.28515625" style="20" customWidth="1"/>
    <col min="3" max="3" width="16.28515625" style="50" customWidth="1"/>
    <col min="4" max="4" width="24.42578125" style="50" customWidth="1"/>
    <col min="5" max="5" width="7.85546875" style="51" customWidth="1"/>
    <col min="6" max="6" width="71.140625" style="52" customWidth="1"/>
    <col min="7" max="7" width="14.42578125" style="61" customWidth="1"/>
    <col min="8" max="8" width="13.28515625" style="62" customWidth="1"/>
    <col min="9" max="9" width="17.85546875" style="63" customWidth="1"/>
    <col min="10" max="10" width="18.85546875" style="63" customWidth="1"/>
    <col min="11" max="11" width="18.140625" style="63" customWidth="1"/>
    <col min="12" max="12" width="2" style="20" customWidth="1"/>
    <col min="13" max="13" width="1.28515625" style="23" customWidth="1"/>
    <col min="14" max="16384" width="9.140625" style="23"/>
  </cols>
  <sheetData>
    <row r="1" spans="1:13" s="12" customFormat="1">
      <c r="A1" s="1"/>
      <c r="B1" s="2"/>
      <c r="C1" s="3"/>
      <c r="D1" s="4"/>
      <c r="E1" s="5"/>
      <c r="F1" s="6"/>
      <c r="G1" s="7">
        <v>5</v>
      </c>
      <c r="H1" s="8">
        <v>6</v>
      </c>
      <c r="I1" s="9"/>
      <c r="J1" s="9"/>
      <c r="K1" s="9"/>
      <c r="L1" s="10"/>
      <c r="M1" s="11"/>
    </row>
    <row r="2" spans="1:13" s="18" customFormat="1" ht="13.5" customHeight="1">
      <c r="A2" s="13"/>
      <c r="B2" s="14"/>
      <c r="C2" s="15"/>
      <c r="D2" s="82" t="s">
        <v>0</v>
      </c>
      <c r="E2" s="82"/>
      <c r="F2" s="82"/>
      <c r="G2" s="82"/>
      <c r="H2" s="82"/>
      <c r="I2" s="82"/>
      <c r="J2" s="82"/>
      <c r="K2" s="82"/>
      <c r="L2" s="13"/>
      <c r="M2" s="17"/>
    </row>
    <row r="3" spans="1:13" s="18" customFormat="1">
      <c r="A3" s="13"/>
      <c r="B3" s="14"/>
      <c r="C3" s="15"/>
      <c r="D3" s="19" t="s">
        <v>252</v>
      </c>
      <c r="E3" s="16"/>
      <c r="F3" s="83"/>
      <c r="G3" s="83"/>
      <c r="H3" s="83"/>
      <c r="I3" s="83"/>
      <c r="J3" s="83"/>
      <c r="K3" s="83"/>
      <c r="L3" s="13"/>
      <c r="M3" s="17"/>
    </row>
    <row r="4" spans="1:13">
      <c r="B4" s="21"/>
      <c r="G4" s="53"/>
      <c r="H4" s="54"/>
      <c r="I4" s="55"/>
      <c r="J4" s="55"/>
      <c r="K4" s="55"/>
      <c r="M4" s="22"/>
    </row>
    <row r="5" spans="1:13" ht="34.5" thickBot="1">
      <c r="B5" s="21"/>
      <c r="C5" s="56" t="s">
        <v>1</v>
      </c>
      <c r="D5" s="56" t="s">
        <v>2</v>
      </c>
      <c r="E5" s="56" t="s">
        <v>3</v>
      </c>
      <c r="F5" s="57" t="s">
        <v>4</v>
      </c>
      <c r="G5" s="58" t="s">
        <v>5</v>
      </c>
      <c r="H5" s="59" t="s">
        <v>6</v>
      </c>
      <c r="I5" s="60" t="s">
        <v>7</v>
      </c>
      <c r="J5" s="60" t="s">
        <v>8</v>
      </c>
      <c r="K5" s="60" t="s">
        <v>9</v>
      </c>
      <c r="M5" s="22"/>
    </row>
    <row r="6" spans="1:13" s="27" customFormat="1">
      <c r="A6" s="24"/>
      <c r="B6" s="25"/>
      <c r="C6" s="41"/>
      <c r="D6" s="42"/>
      <c r="E6" s="42"/>
      <c r="F6" s="43"/>
      <c r="G6" s="44"/>
      <c r="H6" s="45"/>
      <c r="I6" s="42"/>
      <c r="J6" s="42"/>
      <c r="K6" s="42"/>
      <c r="L6" s="24"/>
      <c r="M6" s="26"/>
    </row>
    <row r="7" spans="1:13" s="27" customFormat="1" ht="78.75">
      <c r="A7" s="24"/>
      <c r="B7" s="25"/>
      <c r="C7" s="64" t="s">
        <v>10</v>
      </c>
      <c r="D7" s="65" t="s">
        <v>11</v>
      </c>
      <c r="E7" s="65" t="s">
        <v>12</v>
      </c>
      <c r="F7" s="66" t="s">
        <v>13</v>
      </c>
      <c r="G7" s="67">
        <v>6753</v>
      </c>
      <c r="H7" s="68">
        <v>5746</v>
      </c>
      <c r="I7" s="65">
        <v>1983942.96</v>
      </c>
      <c r="J7" s="65">
        <v>16486843.879999995</v>
      </c>
      <c r="K7" s="65">
        <v>41800000</v>
      </c>
      <c r="L7" s="24"/>
      <c r="M7" s="26"/>
    </row>
    <row r="8" spans="1:13" s="27" customFormat="1" ht="67.5">
      <c r="A8" s="24"/>
      <c r="B8" s="25"/>
      <c r="C8" s="69" t="s">
        <v>14</v>
      </c>
      <c r="D8" s="70" t="s">
        <v>15</v>
      </c>
      <c r="E8" s="70" t="s">
        <v>16</v>
      </c>
      <c r="F8" s="71" t="s">
        <v>17</v>
      </c>
      <c r="G8" s="72">
        <v>36760</v>
      </c>
      <c r="H8" s="73">
        <v>15676</v>
      </c>
      <c r="I8" s="70">
        <v>2934575.88</v>
      </c>
      <c r="J8" s="70">
        <v>28123809.329999998</v>
      </c>
      <c r="K8" s="70">
        <v>53000000</v>
      </c>
      <c r="L8" s="24"/>
      <c r="M8" s="26"/>
    </row>
    <row r="9" spans="1:13" s="27" customFormat="1" ht="101.25">
      <c r="A9" s="24"/>
      <c r="B9" s="25"/>
      <c r="C9" s="69" t="s">
        <v>18</v>
      </c>
      <c r="D9" s="70" t="s">
        <v>19</v>
      </c>
      <c r="E9" s="70" t="s">
        <v>20</v>
      </c>
      <c r="F9" s="71" t="s">
        <v>244</v>
      </c>
      <c r="G9" s="72">
        <v>28439</v>
      </c>
      <c r="H9" s="73">
        <v>13700.4</v>
      </c>
      <c r="I9" s="70">
        <v>1679895.6</v>
      </c>
      <c r="J9" s="70">
        <v>18334895.469999999</v>
      </c>
      <c r="K9" s="70">
        <v>28000000</v>
      </c>
      <c r="L9" s="24"/>
      <c r="M9" s="26"/>
    </row>
    <row r="10" spans="1:13" s="27" customFormat="1" ht="112.5">
      <c r="A10" s="24"/>
      <c r="B10" s="25"/>
      <c r="C10" s="69" t="s">
        <v>21</v>
      </c>
      <c r="D10" s="70" t="s">
        <v>22</v>
      </c>
      <c r="E10" s="70" t="s">
        <v>20</v>
      </c>
      <c r="F10" s="71" t="s">
        <v>23</v>
      </c>
      <c r="G10" s="72">
        <v>43196</v>
      </c>
      <c r="H10" s="73">
        <v>25439</v>
      </c>
      <c r="I10" s="70">
        <v>2647789.08</v>
      </c>
      <c r="J10" s="70">
        <v>13327976.960000001</v>
      </c>
      <c r="K10" s="70">
        <v>53000000</v>
      </c>
      <c r="L10" s="24"/>
      <c r="M10" s="26"/>
    </row>
    <row r="11" spans="1:13" s="27" customFormat="1" ht="112.5">
      <c r="A11" s="24"/>
      <c r="B11" s="25"/>
      <c r="C11" s="69" t="s">
        <v>24</v>
      </c>
      <c r="D11" s="70" t="s">
        <v>25</v>
      </c>
      <c r="E11" s="70" t="s">
        <v>26</v>
      </c>
      <c r="F11" s="71" t="s">
        <v>27</v>
      </c>
      <c r="G11" s="72">
        <v>48620</v>
      </c>
      <c r="H11" s="73">
        <v>17677</v>
      </c>
      <c r="I11" s="70">
        <v>3038540.1599999997</v>
      </c>
      <c r="J11" s="70">
        <v>23688947.050000001</v>
      </c>
      <c r="K11" s="70">
        <v>56500000</v>
      </c>
      <c r="L11" s="24"/>
      <c r="M11" s="26"/>
    </row>
    <row r="12" spans="1:13" s="27" customFormat="1" ht="45">
      <c r="A12" s="24"/>
      <c r="B12" s="25"/>
      <c r="C12" s="69" t="s">
        <v>28</v>
      </c>
      <c r="D12" s="70" t="s">
        <v>29</v>
      </c>
      <c r="E12" s="70" t="s">
        <v>20</v>
      </c>
      <c r="F12" s="71" t="s">
        <v>30</v>
      </c>
      <c r="G12" s="72">
        <v>22131</v>
      </c>
      <c r="H12" s="73">
        <v>10381.299999999999</v>
      </c>
      <c r="I12" s="70">
        <v>1680384.72</v>
      </c>
      <c r="J12" s="70">
        <v>18205979</v>
      </c>
      <c r="K12" s="70">
        <v>31700000</v>
      </c>
      <c r="L12" s="24"/>
      <c r="M12" s="26"/>
    </row>
    <row r="13" spans="1:13" s="27" customFormat="1" ht="56.25">
      <c r="A13" s="24"/>
      <c r="B13" s="25"/>
      <c r="C13" s="69" t="s">
        <v>31</v>
      </c>
      <c r="D13" s="70" t="s">
        <v>32</v>
      </c>
      <c r="E13" s="70" t="s">
        <v>12</v>
      </c>
      <c r="F13" s="71" t="s">
        <v>33</v>
      </c>
      <c r="G13" s="72">
        <v>24530</v>
      </c>
      <c r="H13" s="73">
        <v>8888</v>
      </c>
      <c r="I13" s="70">
        <v>2418780.2400000002</v>
      </c>
      <c r="J13" s="70">
        <v>18982045.469999999</v>
      </c>
      <c r="K13" s="70">
        <v>50900000</v>
      </c>
      <c r="L13" s="24"/>
      <c r="M13" s="26"/>
    </row>
    <row r="14" spans="1:13" s="27" customFormat="1" ht="56.25">
      <c r="A14" s="24"/>
      <c r="B14" s="25"/>
      <c r="C14" s="69" t="s">
        <v>34</v>
      </c>
      <c r="D14" s="70" t="s">
        <v>35</v>
      </c>
      <c r="E14" s="70" t="s">
        <v>16</v>
      </c>
      <c r="F14" s="71" t="s">
        <v>36</v>
      </c>
      <c r="G14" s="72">
        <v>32390</v>
      </c>
      <c r="H14" s="73">
        <v>13494</v>
      </c>
      <c r="I14" s="70">
        <v>2386419.2400000002</v>
      </c>
      <c r="J14" s="70">
        <v>23110624.77</v>
      </c>
      <c r="K14" s="70">
        <v>43000000</v>
      </c>
      <c r="L14" s="24"/>
      <c r="M14" s="26"/>
    </row>
    <row r="15" spans="1:13" s="27" customFormat="1" ht="123.75">
      <c r="A15" s="24"/>
      <c r="B15" s="25"/>
      <c r="C15" s="74" t="s">
        <v>37</v>
      </c>
      <c r="D15" s="70" t="s">
        <v>38</v>
      </c>
      <c r="E15" s="70" t="s">
        <v>20</v>
      </c>
      <c r="F15" s="71" t="s">
        <v>39</v>
      </c>
      <c r="G15" s="72">
        <v>31651</v>
      </c>
      <c r="H15" s="73">
        <v>14141</v>
      </c>
      <c r="I15" s="70">
        <v>2030000.76</v>
      </c>
      <c r="J15" s="70">
        <v>9124984.7400000021</v>
      </c>
      <c r="K15" s="70">
        <v>38700000</v>
      </c>
      <c r="L15" s="24"/>
      <c r="M15" s="26"/>
    </row>
    <row r="16" spans="1:13" s="27" customFormat="1" ht="56.25">
      <c r="A16" s="24"/>
      <c r="B16" s="25"/>
      <c r="C16" s="69" t="s">
        <v>40</v>
      </c>
      <c r="D16" s="70" t="s">
        <v>41</v>
      </c>
      <c r="E16" s="70" t="s">
        <v>16</v>
      </c>
      <c r="F16" s="71" t="s">
        <v>42</v>
      </c>
      <c r="G16" s="72">
        <v>43800</v>
      </c>
      <c r="H16" s="73">
        <v>15035</v>
      </c>
      <c r="I16" s="70">
        <v>2523875.04</v>
      </c>
      <c r="J16" s="70">
        <v>27361703.48</v>
      </c>
      <c r="K16" s="70">
        <v>48900000</v>
      </c>
      <c r="L16" s="24"/>
      <c r="M16" s="26"/>
    </row>
    <row r="17" spans="1:13" s="27" customFormat="1" ht="90">
      <c r="A17" s="24"/>
      <c r="B17" s="25"/>
      <c r="C17" s="69" t="s">
        <v>43</v>
      </c>
      <c r="D17" s="70" t="s">
        <v>44</v>
      </c>
      <c r="E17" s="70" t="s">
        <v>26</v>
      </c>
      <c r="F17" s="71" t="s">
        <v>45</v>
      </c>
      <c r="G17" s="72">
        <v>17600</v>
      </c>
      <c r="H17" s="73">
        <v>12765</v>
      </c>
      <c r="I17" s="70">
        <v>2585679.2400000002</v>
      </c>
      <c r="J17" s="70">
        <v>14337803.780000001</v>
      </c>
      <c r="K17" s="70">
        <v>51700000</v>
      </c>
      <c r="L17" s="24"/>
      <c r="M17" s="26"/>
    </row>
    <row r="18" spans="1:13" s="27" customFormat="1" ht="67.5">
      <c r="A18" s="24"/>
      <c r="B18" s="25"/>
      <c r="C18" s="69" t="s">
        <v>46</v>
      </c>
      <c r="D18" s="70" t="s">
        <v>44</v>
      </c>
      <c r="E18" s="70" t="s">
        <v>26</v>
      </c>
      <c r="F18" s="71" t="s">
        <v>245</v>
      </c>
      <c r="G18" s="72">
        <v>33500</v>
      </c>
      <c r="H18" s="73">
        <v>5631.3</v>
      </c>
      <c r="I18" s="70">
        <v>1869956.44</v>
      </c>
      <c r="J18" s="70">
        <v>22511836.23</v>
      </c>
      <c r="K18" s="70">
        <v>21200000</v>
      </c>
      <c r="L18" s="24"/>
      <c r="M18" s="26"/>
    </row>
    <row r="19" spans="1:13" s="27" customFormat="1" ht="90">
      <c r="A19" s="24"/>
      <c r="B19" s="25"/>
      <c r="C19" s="69" t="s">
        <v>47</v>
      </c>
      <c r="D19" s="70" t="s">
        <v>48</v>
      </c>
      <c r="E19" s="70" t="s">
        <v>16</v>
      </c>
      <c r="F19" s="71" t="s">
        <v>49</v>
      </c>
      <c r="G19" s="72">
        <v>46970</v>
      </c>
      <c r="H19" s="73">
        <v>18398</v>
      </c>
      <c r="I19" s="70">
        <v>3976397.88</v>
      </c>
      <c r="J19" s="70">
        <v>26346365.700000003</v>
      </c>
      <c r="K19" s="70">
        <v>66300000</v>
      </c>
      <c r="L19" s="24"/>
      <c r="M19" s="26"/>
    </row>
    <row r="20" spans="1:13" s="27" customFormat="1" ht="101.25">
      <c r="A20" s="24"/>
      <c r="B20" s="25"/>
      <c r="C20" s="69" t="s">
        <v>50</v>
      </c>
      <c r="D20" s="70" t="s">
        <v>51</v>
      </c>
      <c r="E20" s="70" t="s">
        <v>16</v>
      </c>
      <c r="F20" s="71" t="s">
        <v>52</v>
      </c>
      <c r="G20" s="72">
        <v>26053</v>
      </c>
      <c r="H20" s="73">
        <v>12917</v>
      </c>
      <c r="I20" s="70">
        <v>795906</v>
      </c>
      <c r="J20" s="70">
        <v>15395985.560000002</v>
      </c>
      <c r="K20" s="70">
        <v>12600000</v>
      </c>
      <c r="L20" s="24"/>
      <c r="M20" s="26"/>
    </row>
    <row r="21" spans="1:13" s="27" customFormat="1" ht="112.5">
      <c r="A21" s="24"/>
      <c r="B21" s="25"/>
      <c r="C21" s="69" t="s">
        <v>53</v>
      </c>
      <c r="D21" s="70" t="s">
        <v>54</v>
      </c>
      <c r="E21" s="70" t="s">
        <v>16</v>
      </c>
      <c r="F21" s="71" t="s">
        <v>55</v>
      </c>
      <c r="G21" s="72">
        <v>35772</v>
      </c>
      <c r="H21" s="73">
        <v>16556</v>
      </c>
      <c r="I21" s="70">
        <v>3123952.9757531229</v>
      </c>
      <c r="J21" s="70">
        <v>15444351.340000004</v>
      </c>
      <c r="K21" s="70">
        <v>54700000</v>
      </c>
      <c r="L21" s="24"/>
      <c r="M21" s="26"/>
    </row>
    <row r="22" spans="1:13" s="27" customFormat="1" ht="67.5">
      <c r="A22" s="24"/>
      <c r="B22" s="25"/>
      <c r="C22" s="69" t="s">
        <v>56</v>
      </c>
      <c r="D22" s="70" t="s">
        <v>57</v>
      </c>
      <c r="E22" s="70" t="s">
        <v>26</v>
      </c>
      <c r="F22" s="71" t="s">
        <v>58</v>
      </c>
      <c r="G22" s="72">
        <v>30230</v>
      </c>
      <c r="H22" s="73">
        <v>14319</v>
      </c>
      <c r="I22" s="70">
        <v>2342311.2000000002</v>
      </c>
      <c r="J22" s="70">
        <v>20694779.040000003</v>
      </c>
      <c r="K22" s="70">
        <v>46000000</v>
      </c>
      <c r="L22" s="24"/>
      <c r="M22" s="26"/>
    </row>
    <row r="23" spans="1:13" s="27" customFormat="1" ht="101.25">
      <c r="A23" s="24"/>
      <c r="B23" s="25"/>
      <c r="C23" s="69" t="s">
        <v>59</v>
      </c>
      <c r="D23" s="70" t="s">
        <v>60</v>
      </c>
      <c r="E23" s="70" t="s">
        <v>26</v>
      </c>
      <c r="F23" s="71" t="s">
        <v>246</v>
      </c>
      <c r="G23" s="72">
        <v>15176</v>
      </c>
      <c r="H23" s="73">
        <v>19573.5</v>
      </c>
      <c r="I23" s="70">
        <v>6541791.8400000008</v>
      </c>
      <c r="J23" s="70">
        <v>72660075.280000001</v>
      </c>
      <c r="K23" s="70">
        <v>78500000</v>
      </c>
      <c r="L23" s="24"/>
      <c r="M23" s="26"/>
    </row>
    <row r="24" spans="1:13" s="27" customFormat="1" ht="112.5">
      <c r="A24" s="24"/>
      <c r="B24" s="25"/>
      <c r="C24" s="69" t="s">
        <v>61</v>
      </c>
      <c r="D24" s="70" t="s">
        <v>62</v>
      </c>
      <c r="E24" s="70" t="s">
        <v>26</v>
      </c>
      <c r="F24" s="71" t="s">
        <v>247</v>
      </c>
      <c r="G24" s="72">
        <v>49940</v>
      </c>
      <c r="H24" s="73">
        <v>24948.5</v>
      </c>
      <c r="I24" s="70">
        <v>5925707.1600000001</v>
      </c>
      <c r="J24" s="70">
        <v>67264289.599999994</v>
      </c>
      <c r="K24" s="70">
        <v>93000000</v>
      </c>
      <c r="L24" s="24"/>
      <c r="M24" s="26"/>
    </row>
    <row r="25" spans="1:13" s="27" customFormat="1" ht="56.25">
      <c r="A25" s="24"/>
      <c r="B25" s="25"/>
      <c r="C25" s="69" t="s">
        <v>63</v>
      </c>
      <c r="D25" s="70" t="s">
        <v>64</v>
      </c>
      <c r="E25" s="70" t="s">
        <v>20</v>
      </c>
      <c r="F25" s="71" t="s">
        <v>65</v>
      </c>
      <c r="G25" s="72">
        <v>26005</v>
      </c>
      <c r="H25" s="73">
        <v>12839.1</v>
      </c>
      <c r="I25" s="70">
        <v>1998903.72</v>
      </c>
      <c r="J25" s="70">
        <v>20716395.420000002</v>
      </c>
      <c r="K25" s="70">
        <v>38100000</v>
      </c>
      <c r="L25" s="24"/>
      <c r="M25" s="26"/>
    </row>
    <row r="26" spans="1:13" s="27" customFormat="1" ht="78.75">
      <c r="A26" s="24"/>
      <c r="B26" s="25"/>
      <c r="C26" s="69" t="s">
        <v>66</v>
      </c>
      <c r="D26" s="70" t="s">
        <v>67</v>
      </c>
      <c r="E26" s="70" t="s">
        <v>26</v>
      </c>
      <c r="F26" s="71" t="s">
        <v>68</v>
      </c>
      <c r="G26" s="72">
        <v>45700</v>
      </c>
      <c r="H26" s="73">
        <v>16763.7</v>
      </c>
      <c r="I26" s="70">
        <v>2125354.56</v>
      </c>
      <c r="J26" s="70">
        <v>19836149.630000003</v>
      </c>
      <c r="K26" s="70">
        <v>40500000</v>
      </c>
      <c r="L26" s="24"/>
      <c r="M26" s="26"/>
    </row>
    <row r="27" spans="1:13" s="27" customFormat="1" ht="168.75">
      <c r="A27" s="24"/>
      <c r="B27" s="25"/>
      <c r="C27" s="69" t="s">
        <v>69</v>
      </c>
      <c r="D27" s="70" t="s">
        <v>70</v>
      </c>
      <c r="E27" s="70" t="s">
        <v>26</v>
      </c>
      <c r="F27" s="71" t="s">
        <v>71</v>
      </c>
      <c r="G27" s="72">
        <v>37930</v>
      </c>
      <c r="H27" s="73">
        <v>15542.5</v>
      </c>
      <c r="I27" s="70">
        <v>2625460.6800000002</v>
      </c>
      <c r="J27" s="70">
        <v>18380177.549999997</v>
      </c>
      <c r="K27" s="70">
        <v>52500000</v>
      </c>
      <c r="L27" s="24"/>
      <c r="M27" s="26"/>
    </row>
    <row r="28" spans="1:13" s="27" customFormat="1" ht="101.25">
      <c r="A28" s="24"/>
      <c r="B28" s="25"/>
      <c r="C28" s="69" t="s">
        <v>72</v>
      </c>
      <c r="D28" s="70" t="s">
        <v>73</v>
      </c>
      <c r="E28" s="70" t="s">
        <v>12</v>
      </c>
      <c r="F28" s="71" t="s">
        <v>253</v>
      </c>
      <c r="G28" s="72">
        <v>53020</v>
      </c>
      <c r="H28" s="73">
        <v>20840.600000000002</v>
      </c>
      <c r="I28" s="70">
        <v>2222181.84</v>
      </c>
      <c r="J28" s="70">
        <v>31477707.800000001</v>
      </c>
      <c r="K28" s="70">
        <v>40000000</v>
      </c>
      <c r="L28" s="24"/>
      <c r="M28" s="26"/>
    </row>
    <row r="29" spans="1:13" s="27" customFormat="1" ht="78.75">
      <c r="A29" s="24"/>
      <c r="B29" s="25"/>
      <c r="C29" s="69" t="s">
        <v>74</v>
      </c>
      <c r="D29" s="70" t="s">
        <v>75</v>
      </c>
      <c r="E29" s="70" t="s">
        <v>12</v>
      </c>
      <c r="F29" s="71" t="s">
        <v>76</v>
      </c>
      <c r="G29" s="72">
        <v>22600</v>
      </c>
      <c r="H29" s="73">
        <v>14576.1</v>
      </c>
      <c r="I29" s="70">
        <v>3517529.16</v>
      </c>
      <c r="J29" s="70">
        <v>70505652.900000006</v>
      </c>
      <c r="K29" s="70">
        <v>74100000</v>
      </c>
      <c r="L29" s="24"/>
      <c r="M29" s="26"/>
    </row>
    <row r="30" spans="1:13" s="27" customFormat="1" ht="45">
      <c r="A30" s="24"/>
      <c r="B30" s="25"/>
      <c r="C30" s="69" t="s">
        <v>77</v>
      </c>
      <c r="D30" s="70" t="s">
        <v>78</v>
      </c>
      <c r="E30" s="70" t="s">
        <v>20</v>
      </c>
      <c r="F30" s="71" t="s">
        <v>79</v>
      </c>
      <c r="G30" s="72">
        <v>31865</v>
      </c>
      <c r="H30" s="73">
        <v>15336.77</v>
      </c>
      <c r="I30" s="70">
        <v>2373961.088292425</v>
      </c>
      <c r="J30" s="70">
        <v>24403330.32</v>
      </c>
      <c r="K30" s="70">
        <v>47500000</v>
      </c>
      <c r="L30" s="24"/>
      <c r="M30" s="26"/>
    </row>
    <row r="31" spans="1:13" s="27" customFormat="1" ht="101.25">
      <c r="A31" s="24"/>
      <c r="B31" s="25"/>
      <c r="C31" s="69" t="s">
        <v>80</v>
      </c>
      <c r="D31" s="70" t="s">
        <v>81</v>
      </c>
      <c r="E31" s="70" t="s">
        <v>16</v>
      </c>
      <c r="F31" s="71" t="s">
        <v>82</v>
      </c>
      <c r="G31" s="72">
        <v>28940</v>
      </c>
      <c r="H31" s="73">
        <v>13644.8</v>
      </c>
      <c r="I31" s="70">
        <v>1969640.4</v>
      </c>
      <c r="J31" s="70">
        <v>18226621</v>
      </c>
      <c r="K31" s="70">
        <v>30000000</v>
      </c>
      <c r="L31" s="24"/>
      <c r="M31" s="26"/>
    </row>
    <row r="32" spans="1:13" s="27" customFormat="1" ht="180">
      <c r="A32" s="24"/>
      <c r="B32" s="25"/>
      <c r="C32" s="69" t="s">
        <v>83</v>
      </c>
      <c r="D32" s="70" t="s">
        <v>84</v>
      </c>
      <c r="E32" s="70" t="s">
        <v>26</v>
      </c>
      <c r="F32" s="71" t="s">
        <v>254</v>
      </c>
      <c r="G32" s="72">
        <v>32120</v>
      </c>
      <c r="H32" s="73">
        <v>12624</v>
      </c>
      <c r="I32" s="70">
        <v>2133508.7999999998</v>
      </c>
      <c r="J32" s="70">
        <v>12641042.899999999</v>
      </c>
      <c r="K32" s="70">
        <v>30500000</v>
      </c>
      <c r="L32" s="24"/>
      <c r="M32" s="26"/>
    </row>
    <row r="33" spans="1:13" s="27" customFormat="1" ht="56.25">
      <c r="A33" s="24"/>
      <c r="B33" s="25"/>
      <c r="C33" s="69" t="s">
        <v>85</v>
      </c>
      <c r="D33" s="70" t="s">
        <v>86</v>
      </c>
      <c r="E33" s="70" t="s">
        <v>26</v>
      </c>
      <c r="F33" s="71" t="s">
        <v>87</v>
      </c>
      <c r="G33" s="72">
        <v>37030</v>
      </c>
      <c r="H33" s="73">
        <v>13843</v>
      </c>
      <c r="I33" s="70">
        <v>2683223.7599999998</v>
      </c>
      <c r="J33" s="70">
        <v>17754788.490000002</v>
      </c>
      <c r="K33" s="70">
        <v>51100000</v>
      </c>
      <c r="L33" s="24"/>
      <c r="M33" s="26"/>
    </row>
    <row r="34" spans="1:13" s="27" customFormat="1" ht="157.5">
      <c r="A34" s="24"/>
      <c r="B34" s="25"/>
      <c r="C34" s="69" t="s">
        <v>88</v>
      </c>
      <c r="D34" s="70" t="s">
        <v>89</v>
      </c>
      <c r="E34" s="70" t="s">
        <v>90</v>
      </c>
      <c r="F34" s="71" t="s">
        <v>91</v>
      </c>
      <c r="G34" s="72">
        <v>27740</v>
      </c>
      <c r="H34" s="73">
        <v>6648</v>
      </c>
      <c r="I34" s="70">
        <v>1600000.2</v>
      </c>
      <c r="J34" s="70">
        <v>14949433.390000001</v>
      </c>
      <c r="K34" s="70">
        <v>32900000</v>
      </c>
      <c r="L34" s="24"/>
      <c r="M34" s="26"/>
    </row>
    <row r="35" spans="1:13" s="27" customFormat="1" ht="101.25">
      <c r="A35" s="24"/>
      <c r="B35" s="25"/>
      <c r="C35" s="69" t="s">
        <v>92</v>
      </c>
      <c r="D35" s="70" t="s">
        <v>93</v>
      </c>
      <c r="E35" s="70" t="s">
        <v>20</v>
      </c>
      <c r="F35" s="71" t="s">
        <v>94</v>
      </c>
      <c r="G35" s="72">
        <v>32527</v>
      </c>
      <c r="H35" s="73">
        <v>17874</v>
      </c>
      <c r="I35" s="70">
        <v>1522028.4</v>
      </c>
      <c r="J35" s="70">
        <v>8405163.3200000003</v>
      </c>
      <c r="K35" s="70">
        <v>12000000</v>
      </c>
      <c r="L35" s="24"/>
      <c r="M35" s="26"/>
    </row>
    <row r="36" spans="1:13" s="27" customFormat="1" ht="123.75">
      <c r="A36" s="24"/>
      <c r="B36" s="25"/>
      <c r="C36" s="69" t="s">
        <v>95</v>
      </c>
      <c r="D36" s="70" t="s">
        <v>96</v>
      </c>
      <c r="E36" s="70" t="s">
        <v>16</v>
      </c>
      <c r="F36" s="71" t="s">
        <v>97</v>
      </c>
      <c r="G36" s="72">
        <v>54630</v>
      </c>
      <c r="H36" s="73">
        <v>21516</v>
      </c>
      <c r="I36" s="70">
        <v>4412013.12</v>
      </c>
      <c r="J36" s="70">
        <v>30244089.210000001</v>
      </c>
      <c r="K36" s="70">
        <v>55800000</v>
      </c>
      <c r="L36" s="24"/>
      <c r="M36" s="26"/>
    </row>
    <row r="37" spans="1:13" s="27" customFormat="1" ht="56.25">
      <c r="A37" s="24"/>
      <c r="B37" s="25"/>
      <c r="C37" s="69" t="s">
        <v>98</v>
      </c>
      <c r="D37" s="70" t="s">
        <v>99</v>
      </c>
      <c r="E37" s="70" t="s">
        <v>12</v>
      </c>
      <c r="F37" s="71" t="s">
        <v>100</v>
      </c>
      <c r="G37" s="72">
        <v>21560</v>
      </c>
      <c r="H37" s="73">
        <v>14148.7</v>
      </c>
      <c r="I37" s="70">
        <v>3136127.28</v>
      </c>
      <c r="J37" s="70">
        <v>31639027.260000002</v>
      </c>
      <c r="K37" s="70">
        <v>62700000</v>
      </c>
      <c r="L37" s="24"/>
      <c r="M37" s="26"/>
    </row>
    <row r="38" spans="1:13" s="27" customFormat="1" ht="78.75">
      <c r="A38" s="24"/>
      <c r="B38" s="25"/>
      <c r="C38" s="69" t="s">
        <v>101</v>
      </c>
      <c r="D38" s="70" t="s">
        <v>102</v>
      </c>
      <c r="E38" s="70" t="s">
        <v>20</v>
      </c>
      <c r="F38" s="71" t="s">
        <v>103</v>
      </c>
      <c r="G38" s="72">
        <v>37088</v>
      </c>
      <c r="H38" s="73">
        <v>17123.5</v>
      </c>
      <c r="I38" s="70">
        <v>3010852.6799999997</v>
      </c>
      <c r="J38" s="70">
        <v>20365956.289999999</v>
      </c>
      <c r="K38" s="70">
        <v>51000000</v>
      </c>
      <c r="L38" s="24"/>
      <c r="M38" s="26"/>
    </row>
    <row r="39" spans="1:13" s="27" customFormat="1" ht="78.75">
      <c r="A39" s="24"/>
      <c r="B39" s="25"/>
      <c r="C39" s="69" t="s">
        <v>104</v>
      </c>
      <c r="D39" s="70" t="s">
        <v>105</v>
      </c>
      <c r="E39" s="70" t="s">
        <v>26</v>
      </c>
      <c r="F39" s="71" t="s">
        <v>106</v>
      </c>
      <c r="G39" s="72">
        <v>8264</v>
      </c>
      <c r="H39" s="73">
        <v>9831.2999999999993</v>
      </c>
      <c r="I39" s="70">
        <v>3977602.8</v>
      </c>
      <c r="J39" s="70">
        <v>46954958.769999996</v>
      </c>
      <c r="K39" s="70">
        <v>79600000</v>
      </c>
      <c r="L39" s="24"/>
      <c r="M39" s="26"/>
    </row>
    <row r="40" spans="1:13" s="27" customFormat="1" ht="168.75">
      <c r="A40" s="24"/>
      <c r="B40" s="25"/>
      <c r="C40" s="69" t="s">
        <v>107</v>
      </c>
      <c r="D40" s="70" t="s">
        <v>255</v>
      </c>
      <c r="E40" s="70" t="s">
        <v>16</v>
      </c>
      <c r="F40" s="71" t="s">
        <v>242</v>
      </c>
      <c r="G40" s="72">
        <v>30170</v>
      </c>
      <c r="H40" s="73">
        <v>10033</v>
      </c>
      <c r="I40" s="70">
        <v>2249647.7999999998</v>
      </c>
      <c r="J40" s="70">
        <v>32013802.509999998</v>
      </c>
      <c r="K40" s="70">
        <v>34000000</v>
      </c>
      <c r="L40" s="24"/>
      <c r="M40" s="26"/>
    </row>
    <row r="41" spans="1:13" s="27" customFormat="1" ht="135">
      <c r="A41" s="24"/>
      <c r="B41" s="25"/>
      <c r="C41" s="69" t="s">
        <v>108</v>
      </c>
      <c r="D41" s="70" t="s">
        <v>109</v>
      </c>
      <c r="E41" s="70" t="s">
        <v>12</v>
      </c>
      <c r="F41" s="71" t="s">
        <v>256</v>
      </c>
      <c r="G41" s="72">
        <v>36970</v>
      </c>
      <c r="H41" s="73">
        <v>25607</v>
      </c>
      <c r="I41" s="70">
        <v>5074145.5199999996</v>
      </c>
      <c r="J41" s="70">
        <v>60751249.089999996</v>
      </c>
      <c r="K41" s="70">
        <v>79300000</v>
      </c>
      <c r="L41" s="24"/>
      <c r="M41" s="26"/>
    </row>
    <row r="42" spans="1:13" s="27" customFormat="1" ht="146.25">
      <c r="A42" s="24"/>
      <c r="B42" s="25"/>
      <c r="C42" s="69" t="s">
        <v>110</v>
      </c>
      <c r="D42" s="70" t="s">
        <v>111</v>
      </c>
      <c r="E42" s="70" t="s">
        <v>20</v>
      </c>
      <c r="F42" s="71" t="s">
        <v>243</v>
      </c>
      <c r="G42" s="72">
        <v>25380</v>
      </c>
      <c r="H42" s="73">
        <v>13358</v>
      </c>
      <c r="I42" s="70">
        <v>1427332.68</v>
      </c>
      <c r="J42" s="70">
        <v>9718861.9299999997</v>
      </c>
      <c r="K42" s="70">
        <v>20400000</v>
      </c>
      <c r="L42" s="24"/>
      <c r="M42" s="26"/>
    </row>
    <row r="43" spans="1:13" s="27" customFormat="1" ht="67.5">
      <c r="A43" s="24"/>
      <c r="B43" s="25"/>
      <c r="C43" s="69" t="s">
        <v>112</v>
      </c>
      <c r="D43" s="70" t="s">
        <v>257</v>
      </c>
      <c r="E43" s="70" t="s">
        <v>12</v>
      </c>
      <c r="F43" s="71" t="s">
        <v>113</v>
      </c>
      <c r="G43" s="72">
        <v>23780</v>
      </c>
      <c r="H43" s="73">
        <v>16074.4</v>
      </c>
      <c r="I43" s="70">
        <v>2639462.16</v>
      </c>
      <c r="J43" s="70">
        <v>50014495</v>
      </c>
      <c r="K43" s="70">
        <v>52800000</v>
      </c>
      <c r="L43" s="24"/>
      <c r="M43" s="26"/>
    </row>
    <row r="44" spans="1:13" s="27" customFormat="1" ht="78.75">
      <c r="A44" s="24"/>
      <c r="B44" s="25"/>
      <c r="C44" s="69" t="s">
        <v>114</v>
      </c>
      <c r="D44" s="70" t="s">
        <v>115</v>
      </c>
      <c r="E44" s="70" t="s">
        <v>116</v>
      </c>
      <c r="F44" s="71" t="s">
        <v>117</v>
      </c>
      <c r="G44" s="72">
        <v>7999</v>
      </c>
      <c r="H44" s="73">
        <v>4097.5</v>
      </c>
      <c r="I44" s="70">
        <v>973962.35999999987</v>
      </c>
      <c r="J44" s="70" t="s">
        <v>118</v>
      </c>
      <c r="K44" s="70">
        <v>16600000.000000002</v>
      </c>
      <c r="L44" s="24"/>
      <c r="M44" s="26"/>
    </row>
    <row r="45" spans="1:13" s="27" customFormat="1" ht="90">
      <c r="A45" s="24"/>
      <c r="B45" s="25"/>
      <c r="C45" s="69" t="s">
        <v>119</v>
      </c>
      <c r="D45" s="70" t="s">
        <v>115</v>
      </c>
      <c r="E45" s="70" t="s">
        <v>116</v>
      </c>
      <c r="F45" s="71" t="s">
        <v>120</v>
      </c>
      <c r="G45" s="72">
        <v>42750</v>
      </c>
      <c r="H45" s="73">
        <v>17668.2</v>
      </c>
      <c r="I45" s="70">
        <v>2699256</v>
      </c>
      <c r="J45" s="70">
        <v>68000000</v>
      </c>
      <c r="K45" s="70">
        <v>51200000</v>
      </c>
      <c r="L45" s="24"/>
      <c r="M45" s="26"/>
    </row>
    <row r="46" spans="1:13" s="27" customFormat="1" ht="135">
      <c r="A46" s="24"/>
      <c r="B46" s="25"/>
      <c r="C46" s="69" t="s">
        <v>121</v>
      </c>
      <c r="D46" s="70" t="s">
        <v>122</v>
      </c>
      <c r="E46" s="70" t="s">
        <v>12</v>
      </c>
      <c r="F46" s="71" t="s">
        <v>248</v>
      </c>
      <c r="G46" s="72">
        <v>38290</v>
      </c>
      <c r="H46" s="73">
        <v>14046</v>
      </c>
      <c r="I46" s="70">
        <v>2119978.2000000002</v>
      </c>
      <c r="J46" s="70">
        <v>26302593.989999998</v>
      </c>
      <c r="K46" s="70">
        <v>39400000</v>
      </c>
      <c r="L46" s="24"/>
      <c r="M46" s="26"/>
    </row>
    <row r="47" spans="1:13" s="27" customFormat="1" ht="45">
      <c r="A47" s="24"/>
      <c r="B47" s="25"/>
      <c r="C47" s="69" t="s">
        <v>123</v>
      </c>
      <c r="D47" s="70" t="s">
        <v>124</v>
      </c>
      <c r="E47" s="70" t="s">
        <v>12</v>
      </c>
      <c r="F47" s="71" t="s">
        <v>125</v>
      </c>
      <c r="G47" s="72">
        <v>36670</v>
      </c>
      <c r="H47" s="73">
        <v>12797</v>
      </c>
      <c r="I47" s="70">
        <v>1750000.68</v>
      </c>
      <c r="J47" s="70">
        <v>14815149.440000001</v>
      </c>
      <c r="K47" s="70">
        <v>31800000</v>
      </c>
      <c r="L47" s="24"/>
      <c r="M47" s="26"/>
    </row>
    <row r="48" spans="1:13" s="27" customFormat="1" ht="135">
      <c r="A48" s="24"/>
      <c r="B48" s="25"/>
      <c r="C48" s="69" t="s">
        <v>126</v>
      </c>
      <c r="D48" s="70" t="s">
        <v>127</v>
      </c>
      <c r="E48" s="70" t="s">
        <v>20</v>
      </c>
      <c r="F48" s="71" t="s">
        <v>128</v>
      </c>
      <c r="G48" s="72">
        <v>25305</v>
      </c>
      <c r="H48" s="73">
        <v>8662</v>
      </c>
      <c r="I48" s="70">
        <v>2234632.92</v>
      </c>
      <c r="J48" s="70">
        <v>18421694.340000007</v>
      </c>
      <c r="K48" s="70">
        <v>29700000</v>
      </c>
      <c r="L48" s="24"/>
      <c r="M48" s="26"/>
    </row>
    <row r="49" spans="1:13" s="27" customFormat="1" ht="45">
      <c r="A49" s="24"/>
      <c r="B49" s="25"/>
      <c r="C49" s="69" t="s">
        <v>129</v>
      </c>
      <c r="D49" s="70" t="s">
        <v>130</v>
      </c>
      <c r="E49" s="70" t="s">
        <v>16</v>
      </c>
      <c r="F49" s="71" t="s">
        <v>131</v>
      </c>
      <c r="G49" s="72">
        <v>20500</v>
      </c>
      <c r="H49" s="73">
        <v>13021</v>
      </c>
      <c r="I49" s="70">
        <v>2755028.52</v>
      </c>
      <c r="J49" s="70">
        <v>28552825.43</v>
      </c>
      <c r="K49" s="70">
        <v>50000000</v>
      </c>
      <c r="L49" s="24"/>
      <c r="M49" s="26"/>
    </row>
    <row r="50" spans="1:13" s="27" customFormat="1" ht="90">
      <c r="A50" s="24"/>
      <c r="B50" s="25"/>
      <c r="C50" s="69" t="s">
        <v>132</v>
      </c>
      <c r="D50" s="70" t="s">
        <v>133</v>
      </c>
      <c r="E50" s="70" t="s">
        <v>26</v>
      </c>
      <c r="F50" s="71" t="s">
        <v>134</v>
      </c>
      <c r="G50" s="72">
        <v>33390</v>
      </c>
      <c r="H50" s="73">
        <v>17550</v>
      </c>
      <c r="I50" s="70">
        <v>3413547.6</v>
      </c>
      <c r="J50" s="70">
        <v>39759002.450000003</v>
      </c>
      <c r="K50" s="70">
        <v>68300000</v>
      </c>
      <c r="L50" s="24"/>
      <c r="M50" s="26"/>
    </row>
    <row r="51" spans="1:13" s="27" customFormat="1" ht="90">
      <c r="A51" s="24"/>
      <c r="B51" s="25"/>
      <c r="C51" s="69" t="s">
        <v>135</v>
      </c>
      <c r="D51" s="70" t="s">
        <v>136</v>
      </c>
      <c r="E51" s="70" t="s">
        <v>16</v>
      </c>
      <c r="F51" s="71" t="s">
        <v>137</v>
      </c>
      <c r="G51" s="72">
        <v>37382</v>
      </c>
      <c r="H51" s="73">
        <v>16440</v>
      </c>
      <c r="I51" s="70">
        <v>3758164.8</v>
      </c>
      <c r="J51" s="70">
        <v>75005260</v>
      </c>
      <c r="K51" s="70">
        <v>73000000</v>
      </c>
      <c r="L51" s="24"/>
      <c r="M51" s="26"/>
    </row>
    <row r="52" spans="1:13" s="27" customFormat="1" ht="78.75">
      <c r="A52" s="24"/>
      <c r="B52" s="25"/>
      <c r="C52" s="69" t="s">
        <v>138</v>
      </c>
      <c r="D52" s="70" t="s">
        <v>139</v>
      </c>
      <c r="E52" s="70" t="s">
        <v>26</v>
      </c>
      <c r="F52" s="71" t="s">
        <v>140</v>
      </c>
      <c r="G52" s="72">
        <v>40020</v>
      </c>
      <c r="H52" s="73">
        <v>17871</v>
      </c>
      <c r="I52" s="70">
        <v>2159165.7599999998</v>
      </c>
      <c r="J52" s="70">
        <v>43503933.049999997</v>
      </c>
      <c r="K52" s="70">
        <v>43200000</v>
      </c>
      <c r="L52" s="24"/>
      <c r="M52" s="26"/>
    </row>
    <row r="53" spans="1:13" s="27" customFormat="1" ht="157.5">
      <c r="A53" s="24"/>
      <c r="B53" s="25"/>
      <c r="C53" s="69" t="s">
        <v>141</v>
      </c>
      <c r="D53" s="70" t="s">
        <v>142</v>
      </c>
      <c r="E53" s="70" t="s">
        <v>26</v>
      </c>
      <c r="F53" s="71" t="s">
        <v>143</v>
      </c>
      <c r="G53" s="72">
        <v>25190</v>
      </c>
      <c r="H53" s="73">
        <v>8271</v>
      </c>
      <c r="I53" s="70">
        <v>2645411.04</v>
      </c>
      <c r="J53" s="70">
        <v>14869850.02</v>
      </c>
      <c r="K53" s="70">
        <v>37500000</v>
      </c>
      <c r="L53" s="24"/>
      <c r="M53" s="26"/>
    </row>
    <row r="54" spans="1:13" s="27" customFormat="1" ht="90">
      <c r="A54" s="24"/>
      <c r="B54" s="25"/>
      <c r="C54" s="69" t="s">
        <v>144</v>
      </c>
      <c r="D54" s="70" t="s">
        <v>145</v>
      </c>
      <c r="E54" s="70" t="s">
        <v>20</v>
      </c>
      <c r="F54" s="71" t="s">
        <v>146</v>
      </c>
      <c r="G54" s="72">
        <v>24204</v>
      </c>
      <c r="H54" s="73">
        <v>9370</v>
      </c>
      <c r="I54" s="70">
        <v>1534850.04</v>
      </c>
      <c r="J54" s="70">
        <v>10665632.729999999</v>
      </c>
      <c r="K54" s="70">
        <v>21900000</v>
      </c>
      <c r="L54" s="24"/>
      <c r="M54" s="26"/>
    </row>
    <row r="55" spans="1:13" s="27" customFormat="1" ht="123.75">
      <c r="A55" s="24"/>
      <c r="B55" s="25"/>
      <c r="C55" s="69" t="s">
        <v>147</v>
      </c>
      <c r="D55" s="70" t="s">
        <v>148</v>
      </c>
      <c r="E55" s="70" t="s">
        <v>149</v>
      </c>
      <c r="F55" s="71" t="s">
        <v>150</v>
      </c>
      <c r="G55" s="72">
        <v>33190</v>
      </c>
      <c r="H55" s="73">
        <v>15065</v>
      </c>
      <c r="I55" s="70">
        <v>2978323.56</v>
      </c>
      <c r="J55" s="70">
        <v>15343767.049999997</v>
      </c>
      <c r="K55" s="70">
        <v>62700000</v>
      </c>
      <c r="L55" s="24"/>
      <c r="M55" s="26"/>
    </row>
    <row r="56" spans="1:13" s="27" customFormat="1" ht="90">
      <c r="A56" s="24"/>
      <c r="B56" s="25"/>
      <c r="C56" s="69" t="s">
        <v>151</v>
      </c>
      <c r="D56" s="70" t="s">
        <v>152</v>
      </c>
      <c r="E56" s="70" t="s">
        <v>12</v>
      </c>
      <c r="F56" s="71" t="s">
        <v>153</v>
      </c>
      <c r="G56" s="72">
        <v>36640</v>
      </c>
      <c r="H56" s="73">
        <v>16557</v>
      </c>
      <c r="I56" s="70">
        <v>3543775.2</v>
      </c>
      <c r="J56" s="70">
        <v>23407909.339999996</v>
      </c>
      <c r="K56" s="70">
        <v>74600000</v>
      </c>
      <c r="L56" s="24"/>
      <c r="M56" s="26"/>
    </row>
    <row r="57" spans="1:13" s="27" customFormat="1" ht="90">
      <c r="A57" s="24"/>
      <c r="B57" s="25"/>
      <c r="C57" s="69" t="s">
        <v>154</v>
      </c>
      <c r="D57" s="70" t="s">
        <v>155</v>
      </c>
      <c r="E57" s="70" t="s">
        <v>16</v>
      </c>
      <c r="F57" s="71" t="s">
        <v>156</v>
      </c>
      <c r="G57" s="72">
        <v>37750</v>
      </c>
      <c r="H57" s="73">
        <v>12507</v>
      </c>
      <c r="I57" s="70">
        <v>2201962.44</v>
      </c>
      <c r="J57" s="70">
        <v>12488398.379999999</v>
      </c>
      <c r="K57" s="70">
        <v>38800000</v>
      </c>
      <c r="L57" s="24"/>
      <c r="M57" s="26"/>
    </row>
    <row r="58" spans="1:13" s="27" customFormat="1" ht="123.75">
      <c r="A58" s="24"/>
      <c r="B58" s="25"/>
      <c r="C58" s="69" t="s">
        <v>157</v>
      </c>
      <c r="D58" s="70" t="s">
        <v>158</v>
      </c>
      <c r="E58" s="70" t="s">
        <v>20</v>
      </c>
      <c r="F58" s="71" t="s">
        <v>159</v>
      </c>
      <c r="G58" s="72">
        <v>18439</v>
      </c>
      <c r="H58" s="73">
        <v>9852</v>
      </c>
      <c r="I58" s="70">
        <v>1591350</v>
      </c>
      <c r="J58" s="70">
        <v>13083372.869999999</v>
      </c>
      <c r="K58" s="70">
        <v>12500000</v>
      </c>
      <c r="L58" s="24"/>
      <c r="M58" s="26"/>
    </row>
    <row r="59" spans="1:13" s="27" customFormat="1" ht="90">
      <c r="A59" s="24"/>
      <c r="B59" s="25"/>
      <c r="C59" s="69" t="s">
        <v>160</v>
      </c>
      <c r="D59" s="70" t="s">
        <v>161</v>
      </c>
      <c r="E59" s="70" t="s">
        <v>26</v>
      </c>
      <c r="F59" s="71" t="s">
        <v>162</v>
      </c>
      <c r="G59" s="72">
        <v>40474</v>
      </c>
      <c r="H59" s="73">
        <v>13324</v>
      </c>
      <c r="I59" s="70">
        <v>2110398.48</v>
      </c>
      <c r="J59" s="70">
        <v>10583449.150000002</v>
      </c>
      <c r="K59" s="70">
        <v>40200000</v>
      </c>
      <c r="L59" s="24"/>
      <c r="M59" s="26"/>
    </row>
    <row r="60" spans="1:13" s="27" customFormat="1" ht="78.75">
      <c r="A60" s="24"/>
      <c r="B60" s="25"/>
      <c r="C60" s="69" t="s">
        <v>163</v>
      </c>
      <c r="D60" s="70" t="s">
        <v>164</v>
      </c>
      <c r="E60" s="70" t="s">
        <v>16</v>
      </c>
      <c r="F60" s="71" t="s">
        <v>165</v>
      </c>
      <c r="G60" s="72">
        <v>26910</v>
      </c>
      <c r="H60" s="73">
        <v>11824</v>
      </c>
      <c r="I60" s="70">
        <v>1539696.12</v>
      </c>
      <c r="J60" s="70">
        <v>12412592.289999999</v>
      </c>
      <c r="K60" s="70">
        <v>26100000</v>
      </c>
      <c r="L60" s="24"/>
      <c r="M60" s="26"/>
    </row>
    <row r="61" spans="1:13" s="27" customFormat="1" ht="112.5">
      <c r="A61" s="24"/>
      <c r="B61" s="25"/>
      <c r="C61" s="69" t="s">
        <v>166</v>
      </c>
      <c r="D61" s="70" t="s">
        <v>167</v>
      </c>
      <c r="E61" s="70" t="s">
        <v>149</v>
      </c>
      <c r="F61" s="71" t="s">
        <v>249</v>
      </c>
      <c r="G61" s="72">
        <v>26080</v>
      </c>
      <c r="H61" s="73">
        <v>14784</v>
      </c>
      <c r="I61" s="70">
        <v>0</v>
      </c>
      <c r="J61" s="70">
        <v>10790171.009999998</v>
      </c>
      <c r="K61" s="70">
        <v>15000000</v>
      </c>
      <c r="L61" s="24"/>
      <c r="M61" s="26"/>
    </row>
    <row r="62" spans="1:13" s="27" customFormat="1" ht="45">
      <c r="A62" s="24"/>
      <c r="B62" s="25"/>
      <c r="C62" s="69" t="s">
        <v>168</v>
      </c>
      <c r="D62" s="70" t="s">
        <v>258</v>
      </c>
      <c r="E62" s="70" t="s">
        <v>16</v>
      </c>
      <c r="F62" s="71" t="s">
        <v>169</v>
      </c>
      <c r="G62" s="72">
        <v>41270</v>
      </c>
      <c r="H62" s="73">
        <v>18861</v>
      </c>
      <c r="I62" s="70">
        <v>3349845.96</v>
      </c>
      <c r="J62" s="70">
        <v>33585344.299999997</v>
      </c>
      <c r="K62" s="70">
        <v>64000000</v>
      </c>
      <c r="L62" s="24"/>
      <c r="M62" s="26"/>
    </row>
    <row r="63" spans="1:13" s="27" customFormat="1" ht="146.25">
      <c r="A63" s="24"/>
      <c r="B63" s="25"/>
      <c r="C63" s="69" t="s">
        <v>170</v>
      </c>
      <c r="D63" s="70" t="s">
        <v>171</v>
      </c>
      <c r="E63" s="70" t="s">
        <v>26</v>
      </c>
      <c r="F63" s="71" t="s">
        <v>250</v>
      </c>
      <c r="G63" s="72">
        <v>33120</v>
      </c>
      <c r="H63" s="73">
        <v>13006</v>
      </c>
      <c r="I63" s="70">
        <v>1850000</v>
      </c>
      <c r="J63" s="70">
        <v>14093494</v>
      </c>
      <c r="K63" s="70">
        <v>38650000</v>
      </c>
      <c r="L63" s="24"/>
      <c r="M63" s="26"/>
    </row>
    <row r="64" spans="1:13" s="27" customFormat="1" ht="157.5">
      <c r="A64" s="24"/>
      <c r="B64" s="25"/>
      <c r="C64" s="69" t="s">
        <v>172</v>
      </c>
      <c r="D64" s="70" t="s">
        <v>173</v>
      </c>
      <c r="E64" s="70" t="s">
        <v>26</v>
      </c>
      <c r="F64" s="71" t="s">
        <v>174</v>
      </c>
      <c r="G64" s="72">
        <v>34342</v>
      </c>
      <c r="H64" s="73">
        <v>14766</v>
      </c>
      <c r="I64" s="70">
        <v>2931106.8</v>
      </c>
      <c r="J64" s="70">
        <v>18043834.579999998</v>
      </c>
      <c r="K64" s="70">
        <v>62700000</v>
      </c>
      <c r="L64" s="24"/>
      <c r="M64" s="26"/>
    </row>
    <row r="65" spans="1:13" s="27" customFormat="1" ht="67.5">
      <c r="A65" s="24"/>
      <c r="B65" s="25"/>
      <c r="C65" s="69" t="s">
        <v>175</v>
      </c>
      <c r="D65" s="70" t="s">
        <v>176</v>
      </c>
      <c r="E65" s="70" t="s">
        <v>26</v>
      </c>
      <c r="F65" s="71" t="s">
        <v>259</v>
      </c>
      <c r="G65" s="72">
        <v>35160</v>
      </c>
      <c r="H65" s="73">
        <v>14866.8</v>
      </c>
      <c r="I65" s="70">
        <v>2603488.6800000002</v>
      </c>
      <c r="J65" s="70">
        <v>21739613.52</v>
      </c>
      <c r="K65" s="70">
        <v>45800000</v>
      </c>
      <c r="L65" s="24"/>
      <c r="M65" s="26"/>
    </row>
    <row r="66" spans="1:13" s="27" customFormat="1" ht="78.75">
      <c r="A66" s="24"/>
      <c r="B66" s="25"/>
      <c r="C66" s="69" t="s">
        <v>177</v>
      </c>
      <c r="D66" s="70" t="s">
        <v>178</v>
      </c>
      <c r="E66" s="70" t="s">
        <v>20</v>
      </c>
      <c r="F66" s="71" t="s">
        <v>251</v>
      </c>
      <c r="G66" s="72">
        <v>27900</v>
      </c>
      <c r="H66" s="73">
        <v>9557</v>
      </c>
      <c r="I66" s="70">
        <v>160132.44</v>
      </c>
      <c r="J66" s="70">
        <v>17999905.510000002</v>
      </c>
      <c r="K66" s="70">
        <v>10000000</v>
      </c>
      <c r="L66" s="24"/>
      <c r="M66" s="26"/>
    </row>
    <row r="67" spans="1:13" s="27" customFormat="1" ht="123.75">
      <c r="A67" s="24"/>
      <c r="B67" s="25"/>
      <c r="C67" s="69" t="s">
        <v>179</v>
      </c>
      <c r="D67" s="70" t="s">
        <v>180</v>
      </c>
      <c r="E67" s="70" t="s">
        <v>12</v>
      </c>
      <c r="F67" s="71" t="s">
        <v>181</v>
      </c>
      <c r="G67" s="72">
        <v>20230</v>
      </c>
      <c r="H67" s="73">
        <v>7387</v>
      </c>
      <c r="I67" s="70">
        <v>1716210.84</v>
      </c>
      <c r="J67" s="70">
        <v>15114409.73</v>
      </c>
      <c r="K67" s="70">
        <v>23300000</v>
      </c>
      <c r="L67" s="24"/>
      <c r="M67" s="26"/>
    </row>
    <row r="68" spans="1:13" s="27" customFormat="1" ht="123.75">
      <c r="A68" s="24"/>
      <c r="B68" s="25"/>
      <c r="C68" s="69" t="s">
        <v>182</v>
      </c>
      <c r="D68" s="70" t="s">
        <v>183</v>
      </c>
      <c r="E68" s="70" t="s">
        <v>26</v>
      </c>
      <c r="F68" s="71" t="s">
        <v>184</v>
      </c>
      <c r="G68" s="72">
        <v>30320</v>
      </c>
      <c r="H68" s="73">
        <v>16158.5</v>
      </c>
      <c r="I68" s="70">
        <v>3156397.44</v>
      </c>
      <c r="J68" s="70">
        <v>32195162.99000001</v>
      </c>
      <c r="K68" s="70">
        <v>78900000</v>
      </c>
      <c r="L68" s="24"/>
      <c r="M68" s="26"/>
    </row>
    <row r="69" spans="1:13" s="27" customFormat="1" ht="90">
      <c r="A69" s="24"/>
      <c r="B69" s="25"/>
      <c r="C69" s="69" t="s">
        <v>185</v>
      </c>
      <c r="D69" s="70" t="s">
        <v>186</v>
      </c>
      <c r="E69" s="70" t="s">
        <v>26</v>
      </c>
      <c r="F69" s="71" t="s">
        <v>187</v>
      </c>
      <c r="G69" s="72">
        <v>20500</v>
      </c>
      <c r="H69" s="73">
        <v>19125</v>
      </c>
      <c r="I69" s="70">
        <v>3859925.04</v>
      </c>
      <c r="J69" s="70">
        <v>77079055.75</v>
      </c>
      <c r="K69" s="70">
        <v>77200000</v>
      </c>
      <c r="L69" s="24"/>
      <c r="M69" s="26"/>
    </row>
    <row r="70" spans="1:13" s="27" customFormat="1" ht="180">
      <c r="A70" s="24"/>
      <c r="B70" s="25"/>
      <c r="C70" s="69" t="s">
        <v>188</v>
      </c>
      <c r="D70" s="70" t="s">
        <v>189</v>
      </c>
      <c r="E70" s="70" t="s">
        <v>20</v>
      </c>
      <c r="F70" s="71" t="s">
        <v>190</v>
      </c>
      <c r="G70" s="72">
        <v>33205</v>
      </c>
      <c r="H70" s="73">
        <v>15188</v>
      </c>
      <c r="I70" s="70">
        <v>2613253.44</v>
      </c>
      <c r="J70" s="70">
        <v>14965523.540000003</v>
      </c>
      <c r="K70" s="70">
        <v>47500000</v>
      </c>
      <c r="L70" s="24"/>
      <c r="M70" s="26"/>
    </row>
    <row r="71" spans="1:13" s="27" customFormat="1" ht="101.25">
      <c r="A71" s="24"/>
      <c r="B71" s="25"/>
      <c r="C71" s="69" t="s">
        <v>191</v>
      </c>
      <c r="D71" s="70" t="s">
        <v>192</v>
      </c>
      <c r="E71" s="70" t="s">
        <v>16</v>
      </c>
      <c r="F71" s="71" t="s">
        <v>260</v>
      </c>
      <c r="G71" s="72">
        <v>31672</v>
      </c>
      <c r="H71" s="73">
        <v>14403</v>
      </c>
      <c r="I71" s="70">
        <v>2668634.64</v>
      </c>
      <c r="J71" s="70">
        <v>19615755.390000001</v>
      </c>
      <c r="K71" s="70">
        <v>25600000</v>
      </c>
      <c r="L71" s="24"/>
      <c r="M71" s="26"/>
    </row>
    <row r="72" spans="1:13" s="27" customFormat="1" ht="56.25">
      <c r="A72" s="24"/>
      <c r="B72" s="25"/>
      <c r="C72" s="75" t="s">
        <v>193</v>
      </c>
      <c r="D72" s="70" t="s">
        <v>194</v>
      </c>
      <c r="E72" s="70" t="s">
        <v>12</v>
      </c>
      <c r="F72" s="71" t="s">
        <v>195</v>
      </c>
      <c r="G72" s="72">
        <v>47300</v>
      </c>
      <c r="H72" s="73">
        <v>16645</v>
      </c>
      <c r="I72" s="70">
        <v>3889697.16</v>
      </c>
      <c r="J72" s="70">
        <v>40306774.880000003</v>
      </c>
      <c r="K72" s="70">
        <v>86200000</v>
      </c>
      <c r="L72" s="24"/>
      <c r="M72" s="26"/>
    </row>
    <row r="73" spans="1:13" s="27" customFormat="1" ht="180">
      <c r="A73" s="24"/>
      <c r="B73" s="25"/>
      <c r="C73" s="69" t="s">
        <v>196</v>
      </c>
      <c r="D73" s="70" t="s">
        <v>197</v>
      </c>
      <c r="E73" s="70" t="s">
        <v>26</v>
      </c>
      <c r="F73" s="71" t="s">
        <v>261</v>
      </c>
      <c r="G73" s="72">
        <v>34270</v>
      </c>
      <c r="H73" s="73">
        <v>12515</v>
      </c>
      <c r="I73" s="70">
        <v>2328813.5699999998</v>
      </c>
      <c r="J73" s="70">
        <v>16022529.27</v>
      </c>
      <c r="K73" s="70">
        <v>44400000</v>
      </c>
      <c r="L73" s="24"/>
      <c r="M73" s="26"/>
    </row>
    <row r="74" spans="1:13" s="27" customFormat="1" ht="67.5">
      <c r="A74" s="24"/>
      <c r="B74" s="25"/>
      <c r="C74" s="69" t="s">
        <v>198</v>
      </c>
      <c r="D74" s="70" t="s">
        <v>199</v>
      </c>
      <c r="E74" s="70" t="s">
        <v>16</v>
      </c>
      <c r="F74" s="71" t="s">
        <v>200</v>
      </c>
      <c r="G74" s="72">
        <v>31050</v>
      </c>
      <c r="H74" s="73">
        <v>13094</v>
      </c>
      <c r="I74" s="70">
        <v>1857090</v>
      </c>
      <c r="J74" s="70">
        <v>17282447.909999996</v>
      </c>
      <c r="K74" s="70">
        <v>27100000</v>
      </c>
      <c r="L74" s="24"/>
      <c r="M74" s="26"/>
    </row>
    <row r="75" spans="1:13" s="27" customFormat="1" ht="101.25">
      <c r="A75" s="24"/>
      <c r="B75" s="25"/>
      <c r="C75" s="75" t="s">
        <v>201</v>
      </c>
      <c r="D75" s="70" t="s">
        <v>202</v>
      </c>
      <c r="E75" s="70" t="s">
        <v>16</v>
      </c>
      <c r="F75" s="71" t="s">
        <v>203</v>
      </c>
      <c r="G75" s="72">
        <v>35270</v>
      </c>
      <c r="H75" s="73">
        <v>12431</v>
      </c>
      <c r="I75" s="70">
        <v>2107433.4</v>
      </c>
      <c r="J75" s="70">
        <v>10634550.549999997</v>
      </c>
      <c r="K75" s="70">
        <v>37600000</v>
      </c>
      <c r="L75" s="24"/>
      <c r="M75" s="26"/>
    </row>
    <row r="76" spans="1:13" s="27" customFormat="1" ht="33.75">
      <c r="A76" s="24"/>
      <c r="B76" s="25"/>
      <c r="C76" s="69" t="s">
        <v>204</v>
      </c>
      <c r="D76" s="70" t="s">
        <v>202</v>
      </c>
      <c r="E76" s="70" t="s">
        <v>16</v>
      </c>
      <c r="F76" s="71" t="s">
        <v>205</v>
      </c>
      <c r="G76" s="72">
        <v>3267</v>
      </c>
      <c r="H76" s="73">
        <v>2382</v>
      </c>
      <c r="I76" s="70">
        <v>633011.28</v>
      </c>
      <c r="J76" s="70">
        <v>10739115.970000001</v>
      </c>
      <c r="K76" s="70">
        <v>9700000</v>
      </c>
      <c r="L76" s="24"/>
      <c r="M76" s="26"/>
    </row>
    <row r="77" spans="1:13" ht="67.5">
      <c r="B77" s="21"/>
      <c r="C77" s="69" t="s">
        <v>206</v>
      </c>
      <c r="D77" s="70" t="s">
        <v>207</v>
      </c>
      <c r="E77" s="70" t="s">
        <v>26</v>
      </c>
      <c r="F77" s="71" t="s">
        <v>208</v>
      </c>
      <c r="G77" s="72">
        <v>31750</v>
      </c>
      <c r="H77" s="73">
        <v>13457.7</v>
      </c>
      <c r="I77" s="70">
        <v>2560832.64</v>
      </c>
      <c r="J77" s="70">
        <v>27583521.440000001</v>
      </c>
      <c r="K77" s="70">
        <v>51200000</v>
      </c>
      <c r="M77" s="22"/>
    </row>
    <row r="78" spans="1:13" ht="45">
      <c r="B78" s="21"/>
      <c r="C78" s="69" t="s">
        <v>209</v>
      </c>
      <c r="D78" s="70" t="s">
        <v>210</v>
      </c>
      <c r="E78" s="70" t="s">
        <v>26</v>
      </c>
      <c r="F78" s="71" t="s">
        <v>211</v>
      </c>
      <c r="G78" s="72">
        <v>34670</v>
      </c>
      <c r="H78" s="73">
        <v>15270</v>
      </c>
      <c r="I78" s="70">
        <v>2299212.4592733048</v>
      </c>
      <c r="J78" s="70">
        <v>24198913.140000001</v>
      </c>
      <c r="K78" s="70">
        <v>43800000</v>
      </c>
      <c r="M78" s="22"/>
    </row>
    <row r="79" spans="1:13" ht="90">
      <c r="B79" s="21"/>
      <c r="C79" s="69" t="s">
        <v>212</v>
      </c>
      <c r="D79" s="70" t="s">
        <v>262</v>
      </c>
      <c r="E79" s="70" t="s">
        <v>12</v>
      </c>
      <c r="F79" s="71" t="s">
        <v>213</v>
      </c>
      <c r="G79" s="72">
        <v>12030</v>
      </c>
      <c r="H79" s="73">
        <v>5301.3</v>
      </c>
      <c r="I79" s="70">
        <v>1700000</v>
      </c>
      <c r="J79" s="70">
        <v>15066934.489999998</v>
      </c>
      <c r="K79" s="70">
        <v>34500000</v>
      </c>
      <c r="M79" s="22"/>
    </row>
    <row r="80" spans="1:13" ht="56.25">
      <c r="B80" s="21"/>
      <c r="C80" s="69" t="s">
        <v>214</v>
      </c>
      <c r="D80" s="70" t="s">
        <v>215</v>
      </c>
      <c r="E80" s="70" t="s">
        <v>16</v>
      </c>
      <c r="F80" s="71" t="s">
        <v>216</v>
      </c>
      <c r="G80" s="72">
        <v>33970</v>
      </c>
      <c r="H80" s="73">
        <v>14038</v>
      </c>
      <c r="I80" s="70">
        <v>2138641.3199999998</v>
      </c>
      <c r="J80" s="70">
        <v>20515977.48</v>
      </c>
      <c r="K80" s="70">
        <v>34000000</v>
      </c>
      <c r="M80" s="22"/>
    </row>
    <row r="81" spans="2:13" ht="135">
      <c r="B81" s="21"/>
      <c r="C81" s="69" t="s">
        <v>217</v>
      </c>
      <c r="D81" s="70" t="s">
        <v>218</v>
      </c>
      <c r="E81" s="70" t="s">
        <v>90</v>
      </c>
      <c r="F81" s="71" t="s">
        <v>219</v>
      </c>
      <c r="G81" s="72">
        <v>27630</v>
      </c>
      <c r="H81" s="73">
        <v>11857</v>
      </c>
      <c r="I81" s="70">
        <v>2240036.16</v>
      </c>
      <c r="J81" s="70">
        <v>9701090.799999997</v>
      </c>
      <c r="K81" s="70">
        <v>44700000</v>
      </c>
      <c r="M81" s="22"/>
    </row>
    <row r="82" spans="2:13" ht="101.25">
      <c r="B82" s="21"/>
      <c r="C82" s="69" t="s">
        <v>220</v>
      </c>
      <c r="D82" s="70" t="s">
        <v>221</v>
      </c>
      <c r="E82" s="70" t="s">
        <v>16</v>
      </c>
      <c r="F82" s="71" t="s">
        <v>222</v>
      </c>
      <c r="G82" s="72">
        <v>28150</v>
      </c>
      <c r="H82" s="73">
        <v>11111</v>
      </c>
      <c r="I82" s="70">
        <v>3169517.64</v>
      </c>
      <c r="J82" s="70">
        <v>52909490</v>
      </c>
      <c r="K82" s="70">
        <v>48000000</v>
      </c>
      <c r="M82" s="22"/>
    </row>
    <row r="83" spans="2:13" ht="67.5">
      <c r="B83" s="21"/>
      <c r="C83" s="69" t="s">
        <v>223</v>
      </c>
      <c r="D83" s="70" t="s">
        <v>224</v>
      </c>
      <c r="E83" s="70" t="s">
        <v>26</v>
      </c>
      <c r="F83" s="71" t="s">
        <v>225</v>
      </c>
      <c r="G83" s="72">
        <v>47580</v>
      </c>
      <c r="H83" s="73">
        <v>16634</v>
      </c>
      <c r="I83" s="70">
        <v>2681112.36</v>
      </c>
      <c r="J83" s="70">
        <v>24476691.84</v>
      </c>
      <c r="K83" s="70">
        <v>48700000</v>
      </c>
      <c r="M83" s="22"/>
    </row>
    <row r="84" spans="2:13" ht="45">
      <c r="B84" s="21"/>
      <c r="C84" s="69" t="s">
        <v>226</v>
      </c>
      <c r="D84" s="70" t="s">
        <v>227</v>
      </c>
      <c r="E84" s="70" t="s">
        <v>12</v>
      </c>
      <c r="F84" s="71" t="s">
        <v>228</v>
      </c>
      <c r="G84" s="72">
        <v>26490</v>
      </c>
      <c r="H84" s="73">
        <v>12678</v>
      </c>
      <c r="I84" s="70">
        <v>2493906.6</v>
      </c>
      <c r="J84" s="70">
        <v>25095798.670000002</v>
      </c>
      <c r="K84" s="70">
        <v>52500000</v>
      </c>
      <c r="M84" s="22"/>
    </row>
    <row r="85" spans="2:13" ht="67.5">
      <c r="B85" s="21"/>
      <c r="C85" s="69" t="s">
        <v>229</v>
      </c>
      <c r="D85" s="70" t="s">
        <v>230</v>
      </c>
      <c r="E85" s="70" t="s">
        <v>12</v>
      </c>
      <c r="F85" s="71" t="s">
        <v>231</v>
      </c>
      <c r="G85" s="72">
        <v>35550</v>
      </c>
      <c r="H85" s="73">
        <v>13773.6</v>
      </c>
      <c r="I85" s="70">
        <v>1762240.44</v>
      </c>
      <c r="J85" s="70">
        <v>16738327.08</v>
      </c>
      <c r="K85" s="70">
        <v>12000000</v>
      </c>
      <c r="M85" s="22"/>
    </row>
    <row r="86" spans="2:13" ht="45">
      <c r="B86" s="21"/>
      <c r="C86" s="69" t="s">
        <v>232</v>
      </c>
      <c r="D86" s="70" t="s">
        <v>233</v>
      </c>
      <c r="E86" s="70" t="s">
        <v>12</v>
      </c>
      <c r="F86" s="71" t="s">
        <v>234</v>
      </c>
      <c r="G86" s="72">
        <v>59550</v>
      </c>
      <c r="H86" s="73">
        <v>16863</v>
      </c>
      <c r="I86" s="70">
        <v>2626500.36</v>
      </c>
      <c r="J86" s="70">
        <v>24309762.900000002</v>
      </c>
      <c r="K86" s="70">
        <v>52500000</v>
      </c>
      <c r="M86" s="22"/>
    </row>
    <row r="87" spans="2:13" ht="78.75">
      <c r="B87" s="21"/>
      <c r="C87" s="69" t="s">
        <v>235</v>
      </c>
      <c r="D87" s="70" t="s">
        <v>236</v>
      </c>
      <c r="E87" s="70" t="s">
        <v>26</v>
      </c>
      <c r="F87" s="71" t="s">
        <v>237</v>
      </c>
      <c r="G87" s="72">
        <v>57050</v>
      </c>
      <c r="H87" s="73">
        <v>25430</v>
      </c>
      <c r="I87" s="70">
        <v>4075401.1199999996</v>
      </c>
      <c r="J87" s="70">
        <v>63005261.899999999</v>
      </c>
      <c r="K87" s="70">
        <v>64400000.000000007</v>
      </c>
      <c r="M87" s="22"/>
    </row>
    <row r="88" spans="2:13" ht="56.25">
      <c r="B88" s="21"/>
      <c r="C88" s="76" t="s">
        <v>238</v>
      </c>
      <c r="D88" s="76" t="s">
        <v>239</v>
      </c>
      <c r="E88" s="77" t="s">
        <v>16</v>
      </c>
      <c r="F88" s="78" t="s">
        <v>240</v>
      </c>
      <c r="G88" s="79">
        <v>21390</v>
      </c>
      <c r="H88" s="80">
        <v>14977</v>
      </c>
      <c r="I88" s="81">
        <v>3057409.68</v>
      </c>
      <c r="J88" s="81">
        <v>31084936.25</v>
      </c>
      <c r="K88" s="81">
        <v>53000000</v>
      </c>
      <c r="M88" s="22"/>
    </row>
    <row r="89" spans="2:13" ht="14.25" thickBot="1">
      <c r="B89" s="21"/>
      <c r="C89" s="28"/>
      <c r="D89" s="46"/>
      <c r="E89" s="47"/>
      <c r="F89" s="48"/>
      <c r="G89" s="49">
        <f>SUM(G6:G88)</f>
        <v>2612699</v>
      </c>
      <c r="H89" s="49">
        <f>SUM(H6:H88)</f>
        <v>1158993.07</v>
      </c>
      <c r="I89" s="49">
        <f>SUM(I6:I88)</f>
        <v>207724238.25331888</v>
      </c>
      <c r="J89" s="49">
        <f>SUM(J6:J88)</f>
        <v>2122512024.8800004</v>
      </c>
      <c r="K89" s="49">
        <f>SUM(K6:K88)</f>
        <v>3704750000</v>
      </c>
      <c r="M89" s="22"/>
    </row>
    <row r="90" spans="2:13">
      <c r="B90" s="21"/>
      <c r="C90" s="28"/>
      <c r="D90" s="84" t="s">
        <v>241</v>
      </c>
      <c r="E90" s="84"/>
      <c r="F90" s="84"/>
      <c r="G90" s="29"/>
      <c r="H90" s="30"/>
      <c r="I90" s="31"/>
      <c r="J90" s="31"/>
      <c r="K90" s="31"/>
      <c r="M90" s="22"/>
    </row>
    <row r="91" spans="2:13" ht="14.25" thickBot="1">
      <c r="B91" s="32"/>
      <c r="C91" s="33"/>
      <c r="D91" s="33"/>
      <c r="E91" s="34"/>
      <c r="F91" s="35"/>
      <c r="G91" s="36"/>
      <c r="H91" s="37"/>
      <c r="I91" s="38"/>
      <c r="J91" s="38"/>
      <c r="K91" s="38"/>
      <c r="L91" s="39"/>
      <c r="M91" s="40"/>
    </row>
  </sheetData>
  <mergeCells count="3">
    <mergeCell ref="D2:K2"/>
    <mergeCell ref="F3:K3"/>
    <mergeCell ref="D90:F90"/>
  </mergeCells>
  <pageMargins left="0.7" right="0.7" top="0.75" bottom="0.75" header="0.3" footer="0.3"/>
  <pageSetup paperSize="9" scale="42" orientation="portrait" r:id="rId1"/>
  <colBreaks count="2" manualBreakCount="2">
    <brk id="1" max="1048575" man="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241231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Hunt (BWP)</dc:creator>
  <cp:lastModifiedBy>Rebecca Hunt (BWP)</cp:lastModifiedBy>
  <dcterms:created xsi:type="dcterms:W3CDTF">2024-08-28T07:42:31Z</dcterms:created>
  <dcterms:modified xsi:type="dcterms:W3CDTF">2025-08-30T22:52:37Z</dcterms:modified>
</cp:coreProperties>
</file>